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755" activeTab="1"/>
  </bookViews>
  <sheets>
    <sheet name="TT" sheetId="1" r:id="rId1"/>
    <sheet name="04" sheetId="2" r:id="rId2"/>
    <sheet name="05" sheetId="3" r:id="rId3"/>
    <sheet name="PLChuaDieuKien" sheetId="4" r:id="rId4"/>
  </sheets>
  <externalReferences>
    <externalReference r:id="rId7"/>
  </externalReferences>
  <definedNames>
    <definedName name="_xlnm.Print_Area" localSheetId="1">'04'!$A$1:$U$125</definedName>
    <definedName name="_xlnm.Print_Area" localSheetId="2">'05'!$A$1:$U$125</definedName>
    <definedName name="_xlnm.Print_Area" localSheetId="0">'TT'!$A$1:$C$15</definedName>
    <definedName name="_xlnm.Print_Titles" localSheetId="3">'PLChuaDieuKien'!$4:$5</definedName>
  </definedNames>
  <calcPr fullCalcOnLoad="1"/>
</workbook>
</file>

<file path=xl/sharedStrings.xml><?xml version="1.0" encoding="utf-8"?>
<sst xmlns="http://schemas.openxmlformats.org/spreadsheetml/2006/main" count="650" uniqueCount="148">
  <si>
    <t>Thông tin chung biểu mẫu</t>
  </si>
  <si>
    <t>Thay đổi thông tin cột C để điền thông tin vào các biểu mẫu</t>
  </si>
  <si>
    <t>Đơn vị báo cáo</t>
  </si>
  <si>
    <t xml:space="preserve">Đơn vị  báo cáo: 
Đơn vị nhận báo cáo: </t>
  </si>
  <si>
    <t>Lãnh đạo</t>
  </si>
  <si>
    <t>Họ tên người ký</t>
  </si>
  <si>
    <t>Mai Anh Tuấn</t>
  </si>
  <si>
    <t xml:space="preserve">Ngày ký </t>
  </si>
  <si>
    <t>Quảng Trị, ngày 01 tháng 8 năm 2023</t>
  </si>
  <si>
    <t xml:space="preserve">Chức danh </t>
  </si>
  <si>
    <t>KT.CỤC TRƯỞNG
PHÓ CỤC TRƯỞNG</t>
  </si>
  <si>
    <t>Người lập biểu</t>
  </si>
  <si>
    <t>Họ tên người lập biểu</t>
  </si>
  <si>
    <t>Nguyễn Cẩm Giang</t>
  </si>
  <si>
    <t>Kỳ báo cáo</t>
  </si>
  <si>
    <t>10 tháng / năm 2023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</si>
  <si>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</si>
  <si>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</si>
  <si>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
10 tháng/năm 2023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</si>
  <si>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</si>
  <si>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</si>
  <si>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</si>
  <si>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</si>
  <si>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</si>
  <si>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</si>
  <si>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</si>
  <si>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</si>
  <si>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</si>
  <si>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</si>
  <si>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</si>
  <si>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</si>
  <si>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</si>
  <si>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</si>
  <si>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</si>
  <si>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</si>
  <si>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</si>
  <si>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</si>
  <si>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</si>
  <si>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</si>
  <si>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</si>
  <si>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</si>
  <si>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</si>
  <si>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</si>
  <si>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</si>
  <si>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</si>
  <si>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</si>
  <si>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</si>
  <si>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</si>
  <si>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</si>
  <si>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</si>
  <si>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</si>
  <si>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</si>
  <si>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</si>
  <si>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</si>
  <si>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</si>
  <si>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</si>
  <si>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</si>
  <si>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</si>
  <si>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</si>
  <si>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</si>
  <si>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</si>
  <si>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</si>
  <si>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Tổng số</t>
  </si>
  <si>
    <t xml:space="preserve"> </t>
  </si>
  <si>
    <t>I</t>
  </si>
  <si>
    <t>Cục THADS tỉnh Quảng Trị</t>
  </si>
  <si>
    <t>Nguyễn Tài Ba</t>
  </si>
  <si>
    <t>Lê Thị Mỹ Hạnh</t>
  </si>
  <si>
    <t>Trần Thị Hoa</t>
  </si>
  <si>
    <t>Phạm Vũ Ngọc Minh</t>
  </si>
  <si>
    <t>Tạ Công Tuấn</t>
  </si>
  <si>
    <t>Văn Viết Phúc</t>
  </si>
  <si>
    <t>Trần Thanh Hải</t>
  </si>
  <si>
    <t>Bùi Thị Bích Phượng</t>
  </si>
  <si>
    <t>Chấp hành viên …</t>
  </si>
  <si>
    <t/>
  </si>
  <si>
    <t>II</t>
  </si>
  <si>
    <t>Chi cục THADS</t>
  </si>
  <si>
    <t>Chi cục THADS TP Đông Hà</t>
  </si>
  <si>
    <t>Ngô Tú Ngọc</t>
  </si>
  <si>
    <t>Võ Đình Đạo</t>
  </si>
  <si>
    <t>Trần Thị Lý</t>
  </si>
  <si>
    <t>Hoàng Thị Thanh Trúc</t>
  </si>
  <si>
    <t>Nguyễn Thị Miền</t>
  </si>
  <si>
    <t>Dương Thế Việt</t>
  </si>
  <si>
    <t>Nguyễn Đức Nhân</t>
  </si>
  <si>
    <t>Lê Giang Sơn</t>
  </si>
  <si>
    <t>Chi cục THADS tx Quảng Trị</t>
  </si>
  <si>
    <t>Nguyễn Quốc Hùng</t>
  </si>
  <si>
    <t>Phan Văn Tăng</t>
  </si>
  <si>
    <t>Chi cục THADS H Vĩnh Linh</t>
  </si>
  <si>
    <t>Hoàng Thị Kim Anh</t>
  </si>
  <si>
    <t>Trần Thị Phượng</t>
  </si>
  <si>
    <t>Đỗ Thị Trang</t>
  </si>
  <si>
    <t>Chi cục THADS H Gio Linh</t>
  </si>
  <si>
    <t>Thái Văn Thành</t>
  </si>
  <si>
    <t>Nguyễn Thị Hiền</t>
  </si>
  <si>
    <t>Nguyễn Thị Mỹ Hạnh</t>
  </si>
  <si>
    <t>Lê Thị Hải Châu</t>
  </si>
  <si>
    <t>Chi cục THADS H Hải Lăng</t>
  </si>
  <si>
    <t>Trần Văn Đạt</t>
  </si>
  <si>
    <t>Nguyễn Xuân Đức</t>
  </si>
  <si>
    <t>Lê Đức Hòa</t>
  </si>
  <si>
    <t>Chi cục THADS H Triệu Phong</t>
  </si>
  <si>
    <t>Vũ Hải Sơn</t>
  </si>
  <si>
    <t>Trần Phúc Kiều</t>
  </si>
  <si>
    <t>Hoàng Thị Chi Mai</t>
  </si>
  <si>
    <t>Chi cục THADS H Cam Lộ</t>
  </si>
  <si>
    <t>Nguyễn Ngọc Lành</t>
  </si>
  <si>
    <t>Nguyễn Thị Phượng</t>
  </si>
  <si>
    <t>Chi cục THADS H Đakrông</t>
  </si>
  <si>
    <t>Nguyễn Trình</t>
  </si>
  <si>
    <t>Nguyễn Hữu Khanh</t>
  </si>
  <si>
    <t>Chi cục THADS H Hướng Hoá</t>
  </si>
  <si>
    <t>Phan Nhật Việt</t>
  </si>
  <si>
    <t>Nguyễn Ngọc Cường</t>
  </si>
  <si>
    <t>Lê Nam Thanh Tài</t>
  </si>
  <si>
    <t>NGƯỜI LẬP BIỂU</t>
  </si>
  <si>
    <t xml:space="preserve">Biểu số: 05/TK-THA
Ban hành theo TT số: 06/2019/TT-BTP
ngày 21 tháng 11 năm 2019
Ngày nhận báo cáo: </t>
  </si>
  <si>
    <t>KẾT QUẢ THI HÀNH ÁN DÂN SỰ TÍNH BẰNG TIỀN CHIA THEO CƠ QUAN THI HÀNH ÁN DÂN SỰ VÀ CHẤP HÀNH VIÊN
10 tháng/năm 2023</t>
  </si>
  <si>
    <t>Đơn vị tính: 1.000 VNĐ và %</t>
  </si>
  <si>
    <t>Thu hồi, sửa, hủy quyết định THA</t>
  </si>
  <si>
    <t>Giảm nghĩa vụ thi hành án</t>
  </si>
  <si>
    <t>PHỤ LỤC THEO DÕI SỐ CHUYỂN THEO DÕI RIÊNG</t>
  </si>
  <si>
    <t>10 tháng/năm 2023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</si>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</sst>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19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0" xfId="0" applyNumberFormat="1" applyFill="1" applyAlignment="1">
      <alignment horizontal="left" vertical="top" wrapText="1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0" fillId="3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1" fillId="35" borderId="0" xfId="0" applyNumberFormat="1" applyFont="1" applyFill="1" applyAlignment="1">
      <alignment/>
    </xf>
    <xf numFmtId="1" fontId="22" fillId="35" borderId="0" xfId="0" applyNumberFormat="1" applyFont="1" applyFill="1" applyAlignment="1">
      <alignment horizontal="center"/>
    </xf>
    <xf numFmtId="1" fontId="21" fillId="3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3" fillId="0" borderId="12" xfId="0" applyNumberFormat="1" applyFont="1" applyFill="1" applyBorder="1" applyAlignment="1">
      <alignment horizontal="right"/>
    </xf>
    <xf numFmtId="2" fontId="0" fillId="35" borderId="0" xfId="0" applyNumberFormat="1" applyFont="1" applyFill="1" applyAlignment="1">
      <alignment/>
    </xf>
    <xf numFmtId="0" fontId="24" fillId="35" borderId="13" xfId="0" applyNumberFormat="1" applyFont="1" applyFill="1" applyBorder="1" applyAlignment="1">
      <alignment horizontal="center" vertical="center" wrapText="1"/>
    </xf>
    <xf numFmtId="0" fontId="24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 wrapText="1"/>
      <protection/>
    </xf>
    <xf numFmtId="49" fontId="24" fillId="35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35" borderId="14" xfId="0" applyNumberFormat="1" applyFont="1" applyFill="1" applyBorder="1" applyAlignment="1" applyProtection="1">
      <alignment horizontal="center" vertical="center" wrapText="1"/>
      <protection/>
    </xf>
    <xf numFmtId="49" fontId="24" fillId="35" borderId="15" xfId="0" applyNumberFormat="1" applyFont="1" applyFill="1" applyBorder="1" applyAlignment="1" applyProtection="1">
      <alignment horizontal="center" vertical="center" wrapText="1"/>
      <protection/>
    </xf>
    <xf numFmtId="1" fontId="24" fillId="35" borderId="13" xfId="0" applyNumberFormat="1" applyFont="1" applyFill="1" applyBorder="1" applyAlignment="1">
      <alignment horizontal="center" vertical="center" wrapText="1"/>
    </xf>
    <xf numFmtId="49" fontId="24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>
      <alignment horizontal="center" vertical="center"/>
    </xf>
    <xf numFmtId="0" fontId="24" fillId="35" borderId="16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1" fontId="24" fillId="35" borderId="16" xfId="0" applyNumberFormat="1" applyFont="1" applyFill="1" applyBorder="1" applyAlignment="1">
      <alignment horizontal="center" vertical="center" wrapText="1"/>
    </xf>
    <xf numFmtId="49" fontId="24" fillId="35" borderId="16" xfId="0" applyNumberFormat="1" applyFont="1" applyFill="1" applyBorder="1" applyAlignment="1" applyProtection="1">
      <alignment horizontal="center" vertical="center" wrapText="1"/>
      <protection/>
    </xf>
    <xf numFmtId="49" fontId="0" fillId="35" borderId="0" xfId="0" applyNumberFormat="1" applyFont="1" applyFill="1" applyBorder="1" applyAlignment="1">
      <alignment horizontal="center" vertical="center"/>
    </xf>
    <xf numFmtId="0" fontId="24" fillId="35" borderId="17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 wrapText="1"/>
      <protection/>
    </xf>
    <xf numFmtId="1" fontId="24" fillId="35" borderId="17" xfId="0" applyNumberFormat="1" applyFont="1" applyFill="1" applyBorder="1" applyAlignment="1">
      <alignment horizontal="center" vertical="center" wrapText="1"/>
    </xf>
    <xf numFmtId="9" fontId="0" fillId="35" borderId="0" xfId="60" applyFont="1" applyFill="1" applyAlignment="1">
      <alignment horizontal="center" vertical="center"/>
    </xf>
    <xf numFmtId="0" fontId="25" fillId="35" borderId="14" xfId="0" applyNumberFormat="1" applyFont="1" applyFill="1" applyBorder="1" applyAlignment="1">
      <alignment horizontal="center" vertical="center" wrapText="1"/>
    </xf>
    <xf numFmtId="0" fontId="25" fillId="35" borderId="18" xfId="0" applyNumberFormat="1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4" xfId="57" applyNumberFormat="1" applyFont="1" applyFill="1" applyBorder="1" applyAlignment="1" applyProtection="1">
      <alignment vertical="center" wrapText="1"/>
      <protection/>
    </xf>
    <xf numFmtId="49" fontId="24" fillId="0" borderId="14" xfId="57" applyNumberFormat="1" applyFont="1" applyFill="1" applyBorder="1" applyAlignment="1" applyProtection="1">
      <alignment horizontal="center" vertical="center" wrapText="1"/>
      <protection/>
    </xf>
    <xf numFmtId="3" fontId="26" fillId="36" borderId="10" xfId="44" applyNumberFormat="1" applyFont="1" applyFill="1" applyBorder="1" applyAlignment="1" applyProtection="1">
      <alignment horizontal="center" vertical="center" shrinkToFit="1"/>
      <protection/>
    </xf>
    <xf numFmtId="3" fontId="26" fillId="37" borderId="10" xfId="44" applyNumberFormat="1" applyFont="1" applyFill="1" applyBorder="1" applyAlignment="1" applyProtection="1">
      <alignment horizontal="center" vertical="center" shrinkToFit="1"/>
      <protection/>
    </xf>
    <xf numFmtId="3" fontId="26" fillId="38" borderId="10" xfId="44" applyNumberFormat="1" applyFont="1" applyFill="1" applyBorder="1" applyAlignment="1" applyProtection="1">
      <alignment horizontal="center" vertical="center" shrinkToFit="1"/>
      <protection/>
    </xf>
    <xf numFmtId="164" fontId="26" fillId="37" borderId="10" xfId="60" applyNumberFormat="1" applyFont="1" applyFill="1" applyBorder="1" applyAlignment="1" applyProtection="1">
      <alignment horizontal="center" vertical="center" shrinkToFit="1"/>
      <protection/>
    </xf>
    <xf numFmtId="49" fontId="0" fillId="35" borderId="0" xfId="0" applyNumberFormat="1" applyFont="1" applyFill="1" applyAlignment="1" applyProtection="1">
      <alignment/>
      <protection locked="0"/>
    </xf>
    <xf numFmtId="49" fontId="24" fillId="7" borderId="14" xfId="57" applyNumberFormat="1" applyFont="1" applyFill="1" applyBorder="1" applyAlignment="1" applyProtection="1">
      <alignment vertical="center" wrapText="1"/>
      <protection/>
    </xf>
    <xf numFmtId="3" fontId="26" fillId="7" borderId="10" xfId="44" applyNumberFormat="1" applyFont="1" applyFill="1" applyBorder="1" applyAlignment="1" applyProtection="1">
      <alignment horizontal="center" vertical="center" shrinkToFit="1"/>
      <protection/>
    </xf>
    <xf numFmtId="164" fontId="26" fillId="7" borderId="10" xfId="60" applyNumberFormat="1" applyFont="1" applyFill="1" applyBorder="1" applyAlignment="1" applyProtection="1">
      <alignment horizontal="center" vertical="center" shrinkToFit="1"/>
      <protection/>
    </xf>
    <xf numFmtId="49" fontId="25" fillId="0" borderId="14" xfId="57" applyNumberFormat="1" applyFont="1" applyFill="1" applyBorder="1" applyAlignment="1" applyProtection="1">
      <alignment vertical="center" wrapText="1"/>
      <protection/>
    </xf>
    <xf numFmtId="3" fontId="27" fillId="36" borderId="10" xfId="44" applyNumberFormat="1" applyFont="1" applyFill="1" applyBorder="1" applyAlignment="1" applyProtection="1">
      <alignment horizontal="center" vertical="center" shrinkToFit="1"/>
      <protection/>
    </xf>
    <xf numFmtId="49" fontId="0" fillId="35" borderId="0" xfId="0" applyNumberFormat="1" applyFill="1" applyAlignment="1" applyProtection="1">
      <alignment/>
      <protection locked="0"/>
    </xf>
    <xf numFmtId="0" fontId="0" fillId="35" borderId="0" xfId="0" applyNumberFormat="1" applyFont="1" applyFill="1" applyAlignment="1" applyProtection="1">
      <alignment/>
      <protection locked="0"/>
    </xf>
    <xf numFmtId="49" fontId="24" fillId="2" borderId="14" xfId="57" applyNumberFormat="1" applyFont="1" applyFill="1" applyBorder="1" applyAlignment="1" applyProtection="1">
      <alignment vertical="center" wrapText="1"/>
      <protection/>
    </xf>
    <xf numFmtId="3" fontId="26" fillId="2" borderId="10" xfId="44" applyNumberFormat="1" applyFont="1" applyFill="1" applyBorder="1" applyAlignment="1" applyProtection="1">
      <alignment horizontal="center" vertical="center" shrinkToFit="1"/>
      <protection/>
    </xf>
    <xf numFmtId="164" fontId="26" fillId="2" borderId="10" xfId="60" applyNumberFormat="1" applyFont="1" applyFill="1" applyBorder="1" applyAlignment="1" applyProtection="1">
      <alignment horizontal="center" vertical="center" shrinkToFit="1"/>
      <protection/>
    </xf>
    <xf numFmtId="49" fontId="23" fillId="35" borderId="0" xfId="0" applyNumberFormat="1" applyFont="1" applyFill="1" applyBorder="1" applyAlignment="1">
      <alignment/>
    </xf>
    <xf numFmtId="14" fontId="28" fillId="0" borderId="11" xfId="42" applyNumberFormat="1" applyFont="1" applyFill="1" applyBorder="1" applyAlignment="1" applyProtection="1">
      <alignment horizontal="center" wrapText="1"/>
      <protection/>
    </xf>
    <xf numFmtId="43" fontId="28" fillId="0" borderId="11" xfId="42" applyFont="1" applyFill="1" applyBorder="1" applyAlignment="1" applyProtection="1">
      <alignment horizontal="center" wrapText="1"/>
      <protection/>
    </xf>
    <xf numFmtId="49" fontId="28" fillId="0" borderId="11" xfId="0" applyNumberFormat="1" applyFont="1" applyFill="1" applyBorder="1" applyAlignment="1" applyProtection="1">
      <alignment wrapText="1"/>
      <protection/>
    </xf>
    <xf numFmtId="49" fontId="23" fillId="0" borderId="0" xfId="0" applyNumberFormat="1" applyFont="1" applyFill="1" applyBorder="1" applyAlignment="1" applyProtection="1">
      <alignment/>
      <protection/>
    </xf>
    <xf numFmtId="14" fontId="28" fillId="0" borderId="11" xfId="42" applyNumberFormat="1" applyFont="1" applyFill="1" applyBorder="1" applyAlignment="1" applyProtection="1">
      <alignment horizontal="center" vertical="center" wrapText="1"/>
      <protection/>
    </xf>
    <xf numFmtId="43" fontId="28" fillId="0" borderId="11" xfId="42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49" fontId="29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 wrapText="1"/>
      <protection/>
    </xf>
    <xf numFmtId="49" fontId="0" fillId="35" borderId="0" xfId="0" applyNumberFormat="1" applyFont="1" applyFill="1" applyAlignment="1">
      <alignment horizontal="center"/>
    </xf>
    <xf numFmtId="165" fontId="20" fillId="0" borderId="0" xfId="42" applyNumberFormat="1" applyFont="1" applyFill="1" applyAlignment="1" applyProtection="1">
      <alignment horizontal="center" wrapText="1"/>
      <protection/>
    </xf>
    <xf numFmtId="43" fontId="20" fillId="0" borderId="0" xfId="42" applyFont="1" applyFill="1" applyAlignment="1" applyProtection="1">
      <alignment horizontal="center" wrapText="1"/>
      <protection/>
    </xf>
    <xf numFmtId="49" fontId="21" fillId="35" borderId="0" xfId="0" applyNumberFormat="1" applyFont="1" applyFill="1" applyAlignment="1">
      <alignment horizontal="center"/>
    </xf>
    <xf numFmtId="0" fontId="24" fillId="0" borderId="14" xfId="57" applyNumberFormat="1" applyFont="1" applyFill="1" applyBorder="1" applyAlignment="1" applyProtection="1">
      <alignment vertical="center" wrapText="1"/>
      <protection/>
    </xf>
    <xf numFmtId="3" fontId="31" fillId="37" borderId="10" xfId="44" applyNumberFormat="1" applyFont="1" applyFill="1" applyBorder="1" applyAlignment="1" applyProtection="1">
      <alignment horizontal="center" vertical="center"/>
      <protection/>
    </xf>
    <xf numFmtId="3" fontId="31" fillId="36" borderId="10" xfId="44" applyNumberFormat="1" applyFont="1" applyFill="1" applyBorder="1" applyAlignment="1" applyProtection="1">
      <alignment horizontal="center" vertical="center"/>
      <protection/>
    </xf>
    <xf numFmtId="164" fontId="31" fillId="37" borderId="10" xfId="60" applyNumberFormat="1" applyFont="1" applyFill="1" applyBorder="1" applyAlignment="1" applyProtection="1">
      <alignment horizontal="center" vertical="center"/>
      <protection/>
    </xf>
    <xf numFmtId="0" fontId="24" fillId="7" borderId="14" xfId="57" applyNumberFormat="1" applyFont="1" applyFill="1" applyBorder="1" applyAlignment="1" applyProtection="1">
      <alignment vertical="center" wrapText="1"/>
      <protection/>
    </xf>
    <xf numFmtId="3" fontId="31" fillId="7" borderId="10" xfId="44" applyNumberFormat="1" applyFont="1" applyFill="1" applyBorder="1" applyAlignment="1" applyProtection="1">
      <alignment horizontal="center" vertical="center"/>
      <protection/>
    </xf>
    <xf numFmtId="164" fontId="31" fillId="7" borderId="10" xfId="60" applyNumberFormat="1" applyFont="1" applyFill="1" applyBorder="1" applyAlignment="1" applyProtection="1">
      <alignment horizontal="center" vertical="center"/>
      <protection/>
    </xf>
    <xf numFmtId="0" fontId="25" fillId="0" borderId="14" xfId="57" applyNumberFormat="1" applyFont="1" applyFill="1" applyBorder="1" applyAlignment="1" applyProtection="1">
      <alignment vertical="center" wrapText="1"/>
      <protection/>
    </xf>
    <xf numFmtId="3" fontId="32" fillId="36" borderId="10" xfId="44" applyNumberFormat="1" applyFont="1" applyFill="1" applyBorder="1" applyAlignment="1" applyProtection="1">
      <alignment horizontal="center" vertical="center"/>
      <protection/>
    </xf>
    <xf numFmtId="49" fontId="0" fillId="35" borderId="0" xfId="0" applyNumberFormat="1" applyFont="1" applyFill="1" applyBorder="1" applyAlignment="1" applyProtection="1">
      <alignment/>
      <protection locked="0"/>
    </xf>
    <xf numFmtId="0" fontId="24" fillId="2" borderId="14" xfId="57" applyNumberFormat="1" applyFont="1" applyFill="1" applyBorder="1" applyAlignment="1" applyProtection="1">
      <alignment vertical="center" wrapText="1"/>
      <protection/>
    </xf>
    <xf numFmtId="3" fontId="31" fillId="2" borderId="10" xfId="44" applyNumberFormat="1" applyFont="1" applyFill="1" applyBorder="1" applyAlignment="1" applyProtection="1">
      <alignment horizontal="center" vertical="center"/>
      <protection/>
    </xf>
    <xf numFmtId="164" fontId="31" fillId="2" borderId="10" xfId="60" applyNumberFormat="1" applyFont="1" applyFill="1" applyBorder="1" applyAlignment="1" applyProtection="1">
      <alignment horizontal="center" vertical="center"/>
      <protection/>
    </xf>
    <xf numFmtId="49" fontId="23" fillId="35" borderId="0" xfId="0" applyNumberFormat="1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0" fontId="33" fillId="0" borderId="12" xfId="0" applyFont="1" applyBorder="1" applyAlignment="1">
      <alignment horizontal="right"/>
    </xf>
    <xf numFmtId="49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39" borderId="10" xfId="0" applyFont="1" applyFill="1" applyBorder="1" applyAlignment="1">
      <alignment horizontal="center"/>
    </xf>
    <xf numFmtId="0" fontId="31" fillId="40" borderId="10" xfId="0" applyFont="1" applyFill="1" applyBorder="1" applyAlignment="1">
      <alignment horizontal="center"/>
    </xf>
    <xf numFmtId="49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31" fillId="37" borderId="10" xfId="0" applyNumberFormat="1" applyFont="1" applyFill="1" applyBorder="1" applyAlignment="1" applyProtection="1">
      <alignment horizontal="center" vertical="center" wrapText="1"/>
      <protection/>
    </xf>
    <xf numFmtId="49" fontId="31" fillId="38" borderId="10" xfId="0" applyNumberFormat="1" applyFont="1" applyFill="1" applyBorder="1" applyAlignment="1" applyProtection="1">
      <alignment vertical="center" wrapText="1"/>
      <protection/>
    </xf>
    <xf numFmtId="165" fontId="35" fillId="38" borderId="10" xfId="42" applyNumberFormat="1" applyFont="1" applyFill="1" applyBorder="1" applyAlignment="1">
      <alignment/>
    </xf>
    <xf numFmtId="49" fontId="32" fillId="35" borderId="10" xfId="0" applyNumberFormat="1" applyFont="1" applyFill="1" applyBorder="1" applyAlignment="1" applyProtection="1">
      <alignment horizontal="center" vertical="center"/>
      <protection/>
    </xf>
    <xf numFmtId="49" fontId="32" fillId="35" borderId="10" xfId="0" applyNumberFormat="1" applyFont="1" applyFill="1" applyBorder="1" applyAlignment="1" applyProtection="1">
      <alignment vertical="center"/>
      <protection/>
    </xf>
    <xf numFmtId="165" fontId="36" fillId="38" borderId="10" xfId="42" applyNumberFormat="1" applyFont="1" applyFill="1" applyBorder="1" applyAlignment="1">
      <alignment/>
    </xf>
    <xf numFmtId="165" fontId="36" fillId="38" borderId="10" xfId="42" applyNumberFormat="1" applyFont="1" applyFill="1" applyBorder="1" applyAlignment="1">
      <alignment vertical="center" wrapText="1"/>
    </xf>
    <xf numFmtId="165" fontId="36" fillId="0" borderId="10" xfId="42" applyNumberFormat="1" applyFont="1" applyBorder="1" applyAlignment="1" applyProtection="1">
      <alignment/>
      <protection locked="0"/>
    </xf>
    <xf numFmtId="49" fontId="32" fillId="35" borderId="10" xfId="0" applyNumberFormat="1" applyFont="1" applyFill="1" applyBorder="1" applyAlignment="1">
      <alignment/>
    </xf>
    <xf numFmtId="49" fontId="32" fillId="35" borderId="10" xfId="0" applyNumberFormat="1" applyFont="1" applyFill="1" applyBorder="1" applyAlignment="1" applyProtection="1">
      <alignment vertical="center" wrapText="1"/>
      <protection/>
    </xf>
    <xf numFmtId="49" fontId="31" fillId="38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%20THONG%20KE\BAO%20CAO%20QUY\2023\1.Bao%20cao%2010%20thang%20nam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F127" sqref="F127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" t="s">
        <v>0</v>
      </c>
      <c r="B1" s="1"/>
      <c r="C1" s="2" t="s">
        <v>1</v>
      </c>
    </row>
    <row r="2" spans="1:3" ht="48.75" customHeight="1">
      <c r="A2" s="3" t="s">
        <v>2</v>
      </c>
      <c r="B2" s="3"/>
      <c r="C2" s="4" t="s">
        <v>3</v>
      </c>
    </row>
    <row r="3" spans="1:3" ht="15.75">
      <c r="A3" s="5" t="s">
        <v>4</v>
      </c>
      <c r="B3" s="6" t="s">
        <v>5</v>
      </c>
      <c r="C3" s="7" t="s">
        <v>6</v>
      </c>
    </row>
    <row r="4" spans="1:3" ht="15.75">
      <c r="A4" s="5"/>
      <c r="B4" s="6" t="s">
        <v>7</v>
      </c>
      <c r="C4" s="8" t="s">
        <v>8</v>
      </c>
    </row>
    <row r="5" spans="1:3" ht="31.5">
      <c r="A5" s="5"/>
      <c r="B5" s="6" t="s">
        <v>9</v>
      </c>
      <c r="C5" s="9" t="s">
        <v>10</v>
      </c>
    </row>
    <row r="6" spans="1:3" ht="15.75">
      <c r="A6" s="10" t="s">
        <v>11</v>
      </c>
      <c r="B6" s="6" t="s">
        <v>12</v>
      </c>
      <c r="C6" s="7" t="s">
        <v>13</v>
      </c>
    </row>
    <row r="7" spans="1:3" ht="15.75">
      <c r="A7" s="10"/>
      <c r="B7" s="6" t="s">
        <v>7</v>
      </c>
      <c r="C7" s="7" t="s">
        <v>8</v>
      </c>
    </row>
    <row r="8" spans="1:3" ht="21.75" customHeight="1">
      <c r="A8" s="11" t="s">
        <v>14</v>
      </c>
      <c r="B8" s="11"/>
      <c r="C8" s="7" t="s">
        <v>15</v>
      </c>
    </row>
    <row r="9" spans="1:3" ht="36" customHeight="1">
      <c r="A9" s="12" t="s">
        <v>16</v>
      </c>
      <c r="B9" s="12"/>
      <c r="C9" s="12"/>
    </row>
  </sheetData>
  <sheetProtection/>
  <mergeCells count="6">
    <mergeCell ref="A1:B1"/>
    <mergeCell ref="A2:B2"/>
    <mergeCell ref="A3:A5"/>
    <mergeCell ref="A6:A7"/>
    <mergeCell ref="A8:B8"/>
    <mergeCell ref="A9:C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F127" sqref="F127"/>
    </sheetView>
  </sheetViews>
  <sheetFormatPr defaultColWidth="9.00390625" defaultRowHeight="15.75"/>
  <cols>
    <col min="1" max="1" width="4.125" style="16" customWidth="1"/>
    <col min="2" max="2" width="24.00390625" style="16" customWidth="1"/>
    <col min="3" max="3" width="6.625" style="16" customWidth="1"/>
    <col min="4" max="4" width="7.25390625" style="16" customWidth="1"/>
    <col min="5" max="5" width="8.375" style="16" customWidth="1"/>
    <col min="6" max="6" width="6.75390625" style="16" customWidth="1"/>
    <col min="7" max="7" width="6.50390625" style="16" customWidth="1"/>
    <col min="8" max="8" width="5.375" style="16" customWidth="1"/>
    <col min="9" max="9" width="8.375" style="16" customWidth="1"/>
    <col min="10" max="10" width="6.75390625" style="16" customWidth="1"/>
    <col min="11" max="11" width="6.625" style="16" customWidth="1"/>
    <col min="12" max="13" width="7.125" style="16" customWidth="1"/>
    <col min="14" max="14" width="7.375" style="82" customWidth="1"/>
    <col min="15" max="15" width="6.50390625" style="82" customWidth="1"/>
    <col min="16" max="16" width="5.625" style="82" customWidth="1"/>
    <col min="17" max="18" width="7.00390625" style="82" customWidth="1"/>
    <col min="19" max="19" width="5.75390625" style="82" customWidth="1"/>
    <col min="20" max="20" width="7.25390625" style="82" customWidth="1"/>
    <col min="21" max="21" width="7.375" style="82" customWidth="1"/>
    <col min="22" max="16384" width="9.00390625" style="16" customWidth="1"/>
  </cols>
  <sheetData>
    <row r="1" spans="1:21" ht="65.25" customHeight="1">
      <c r="A1" s="13" t="s">
        <v>17</v>
      </c>
      <c r="B1" s="13"/>
      <c r="C1" s="13"/>
      <c r="D1" s="13"/>
      <c r="E1" s="14" t="s">
        <v>18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5" t="str">
        <f>TT!C2</f>
        <v>Đơn vị  báo cáo: 
Đơn vị nhận báo cáo: </v>
      </c>
      <c r="Q1" s="15"/>
      <c r="R1" s="15"/>
      <c r="S1" s="15"/>
      <c r="T1" s="15"/>
      <c r="U1" s="15"/>
    </row>
    <row r="2" spans="1:22" ht="17.25" customHeight="1">
      <c r="A2" s="17"/>
      <c r="B2" s="18"/>
      <c r="C2" s="18"/>
      <c r="D2" s="18"/>
      <c r="E2" s="19"/>
      <c r="F2" s="19"/>
      <c r="G2" s="19"/>
      <c r="H2" s="19"/>
      <c r="I2" s="20"/>
      <c r="J2" s="21" t="e">
        <f>COUNTBLANK(#REF!)</f>
        <v>#REF!</v>
      </c>
      <c r="K2" s="22">
        <f>COUNTA(#REF!)</f>
        <v>1</v>
      </c>
      <c r="L2" s="22" t="e">
        <f>J2+K2</f>
        <v>#REF!</v>
      </c>
      <c r="M2" s="22"/>
      <c r="N2" s="23"/>
      <c r="O2" s="23"/>
      <c r="P2" s="24" t="s">
        <v>19</v>
      </c>
      <c r="Q2" s="24"/>
      <c r="R2" s="24"/>
      <c r="S2" s="24"/>
      <c r="T2" s="24"/>
      <c r="U2" s="24"/>
      <c r="V2" s="25"/>
    </row>
    <row r="3" spans="1:21" s="35" customFormat="1" ht="15.75" customHeight="1">
      <c r="A3" s="26" t="s">
        <v>20</v>
      </c>
      <c r="B3" s="26" t="s">
        <v>21</v>
      </c>
      <c r="C3" s="27" t="s">
        <v>22</v>
      </c>
      <c r="D3" s="28" t="s">
        <v>23</v>
      </c>
      <c r="E3" s="28" t="s">
        <v>24</v>
      </c>
      <c r="F3" s="28"/>
      <c r="G3" s="29" t="s">
        <v>25</v>
      </c>
      <c r="H3" s="30" t="s">
        <v>26</v>
      </c>
      <c r="I3" s="29" t="s">
        <v>27</v>
      </c>
      <c r="J3" s="31" t="s">
        <v>24</v>
      </c>
      <c r="K3" s="32"/>
      <c r="L3" s="32"/>
      <c r="M3" s="32"/>
      <c r="N3" s="32"/>
      <c r="O3" s="32"/>
      <c r="P3" s="32"/>
      <c r="Q3" s="32"/>
      <c r="R3" s="32"/>
      <c r="S3" s="32"/>
      <c r="T3" s="33" t="s">
        <v>28</v>
      </c>
      <c r="U3" s="34" t="s">
        <v>29</v>
      </c>
    </row>
    <row r="4" spans="1:21" s="40" customFormat="1" ht="15.75" customHeight="1">
      <c r="A4" s="36"/>
      <c r="B4" s="36"/>
      <c r="C4" s="27"/>
      <c r="D4" s="28"/>
      <c r="E4" s="28" t="s">
        <v>30</v>
      </c>
      <c r="F4" s="28" t="s">
        <v>31</v>
      </c>
      <c r="G4" s="29"/>
      <c r="H4" s="30"/>
      <c r="I4" s="29"/>
      <c r="J4" s="29" t="s">
        <v>32</v>
      </c>
      <c r="K4" s="28" t="s">
        <v>24</v>
      </c>
      <c r="L4" s="28"/>
      <c r="M4" s="28"/>
      <c r="N4" s="28"/>
      <c r="O4" s="28"/>
      <c r="P4" s="28"/>
      <c r="Q4" s="30" t="s">
        <v>33</v>
      </c>
      <c r="R4" s="29" t="s">
        <v>34</v>
      </c>
      <c r="S4" s="37" t="s">
        <v>35</v>
      </c>
      <c r="T4" s="38"/>
      <c r="U4" s="39"/>
    </row>
    <row r="5" spans="1:21" s="35" customFormat="1" ht="15.75" customHeight="1">
      <c r="A5" s="36"/>
      <c r="B5" s="36"/>
      <c r="C5" s="27"/>
      <c r="D5" s="28"/>
      <c r="E5" s="28"/>
      <c r="F5" s="28"/>
      <c r="G5" s="29"/>
      <c r="H5" s="30"/>
      <c r="I5" s="29"/>
      <c r="J5" s="29"/>
      <c r="K5" s="29" t="s">
        <v>36</v>
      </c>
      <c r="L5" s="28" t="s">
        <v>24</v>
      </c>
      <c r="M5" s="28"/>
      <c r="N5" s="29" t="s">
        <v>37</v>
      </c>
      <c r="O5" s="29" t="s">
        <v>38</v>
      </c>
      <c r="P5" s="29" t="s">
        <v>39</v>
      </c>
      <c r="Q5" s="30"/>
      <c r="R5" s="29"/>
      <c r="S5" s="37"/>
      <c r="T5" s="38"/>
      <c r="U5" s="39"/>
    </row>
    <row r="6" spans="1:21" s="35" customFormat="1" ht="15.75" customHeight="1">
      <c r="A6" s="36"/>
      <c r="B6" s="36"/>
      <c r="C6" s="27"/>
      <c r="D6" s="28"/>
      <c r="E6" s="28"/>
      <c r="F6" s="28"/>
      <c r="G6" s="29"/>
      <c r="H6" s="30"/>
      <c r="I6" s="29"/>
      <c r="J6" s="29"/>
      <c r="K6" s="29"/>
      <c r="L6" s="28"/>
      <c r="M6" s="28"/>
      <c r="N6" s="29"/>
      <c r="O6" s="29"/>
      <c r="P6" s="29"/>
      <c r="Q6" s="30"/>
      <c r="R6" s="29"/>
      <c r="S6" s="37"/>
      <c r="T6" s="38"/>
      <c r="U6" s="39"/>
    </row>
    <row r="7" spans="1:23" s="35" customFormat="1" ht="44.25" customHeight="1">
      <c r="A7" s="41"/>
      <c r="B7" s="41"/>
      <c r="C7" s="27"/>
      <c r="D7" s="28"/>
      <c r="E7" s="28"/>
      <c r="F7" s="28"/>
      <c r="G7" s="29"/>
      <c r="H7" s="30"/>
      <c r="I7" s="29"/>
      <c r="J7" s="29"/>
      <c r="K7" s="29"/>
      <c r="L7" s="42" t="s">
        <v>40</v>
      </c>
      <c r="M7" s="42" t="s">
        <v>41</v>
      </c>
      <c r="N7" s="29"/>
      <c r="O7" s="29"/>
      <c r="P7" s="29"/>
      <c r="Q7" s="30"/>
      <c r="R7" s="29"/>
      <c r="S7" s="37"/>
      <c r="T7" s="43"/>
      <c r="U7" s="39"/>
      <c r="W7" s="44"/>
    </row>
    <row r="8" spans="1:21" ht="14.25" customHeight="1">
      <c r="A8" s="45" t="s">
        <v>42</v>
      </c>
      <c r="B8" s="46"/>
      <c r="C8" s="47" t="s">
        <v>43</v>
      </c>
      <c r="D8" s="47" t="s">
        <v>44</v>
      </c>
      <c r="E8" s="47" t="s">
        <v>45</v>
      </c>
      <c r="F8" s="47" t="s">
        <v>46</v>
      </c>
      <c r="G8" s="47" t="s">
        <v>47</v>
      </c>
      <c r="H8" s="47" t="s">
        <v>48</v>
      </c>
      <c r="I8" s="47" t="s">
        <v>49</v>
      </c>
      <c r="J8" s="47" t="s">
        <v>50</v>
      </c>
      <c r="K8" s="47" t="s">
        <v>51</v>
      </c>
      <c r="L8" s="47" t="s">
        <v>52</v>
      </c>
      <c r="M8" s="47" t="s">
        <v>53</v>
      </c>
      <c r="N8" s="47" t="s">
        <v>54</v>
      </c>
      <c r="O8" s="47" t="s">
        <v>55</v>
      </c>
      <c r="P8" s="47" t="s">
        <v>56</v>
      </c>
      <c r="Q8" s="47" t="s">
        <v>57</v>
      </c>
      <c r="R8" s="47" t="s">
        <v>58</v>
      </c>
      <c r="S8" s="47" t="s">
        <v>59</v>
      </c>
      <c r="T8" s="47" t="s">
        <v>60</v>
      </c>
      <c r="U8" s="47" t="s">
        <v>61</v>
      </c>
    </row>
    <row r="9" spans="1:22" s="54" customFormat="1" ht="15.75">
      <c r="A9" s="48"/>
      <c r="B9" s="49" t="s">
        <v>62</v>
      </c>
      <c r="C9" s="50">
        <v>2416</v>
      </c>
      <c r="D9" s="51">
        <v>4050</v>
      </c>
      <c r="E9" s="50">
        <v>896</v>
      </c>
      <c r="F9" s="50">
        <v>3154</v>
      </c>
      <c r="G9" s="50">
        <v>23</v>
      </c>
      <c r="H9" s="50">
        <v>1</v>
      </c>
      <c r="I9" s="52">
        <v>4026</v>
      </c>
      <c r="J9" s="51">
        <v>3556</v>
      </c>
      <c r="K9" s="51">
        <v>2493</v>
      </c>
      <c r="L9" s="50">
        <v>2466</v>
      </c>
      <c r="M9" s="50">
        <v>27</v>
      </c>
      <c r="N9" s="50">
        <v>1060</v>
      </c>
      <c r="O9" s="50">
        <v>3</v>
      </c>
      <c r="P9" s="50">
        <v>0</v>
      </c>
      <c r="Q9" s="50">
        <v>455</v>
      </c>
      <c r="R9" s="50">
        <v>13</v>
      </c>
      <c r="S9" s="50">
        <v>2</v>
      </c>
      <c r="T9" s="51">
        <v>1533</v>
      </c>
      <c r="U9" s="53">
        <v>0.7010686164229472</v>
      </c>
      <c r="V9" s="54" t="s">
        <v>63</v>
      </c>
    </row>
    <row r="10" spans="1:21" s="54" customFormat="1" ht="15.75">
      <c r="A10" s="55" t="s">
        <v>64</v>
      </c>
      <c r="B10" s="55" t="s">
        <v>65</v>
      </c>
      <c r="C10" s="56">
        <v>178</v>
      </c>
      <c r="D10" s="56">
        <v>343</v>
      </c>
      <c r="E10" s="56">
        <v>58</v>
      </c>
      <c r="F10" s="56">
        <v>285</v>
      </c>
      <c r="G10" s="56">
        <v>1</v>
      </c>
      <c r="H10" s="56">
        <v>0</v>
      </c>
      <c r="I10" s="56">
        <v>342</v>
      </c>
      <c r="J10" s="56">
        <v>313</v>
      </c>
      <c r="K10" s="56">
        <v>238</v>
      </c>
      <c r="L10" s="56">
        <v>236</v>
      </c>
      <c r="M10" s="56">
        <v>2</v>
      </c>
      <c r="N10" s="56">
        <v>75</v>
      </c>
      <c r="O10" s="56">
        <v>0</v>
      </c>
      <c r="P10" s="56">
        <v>0</v>
      </c>
      <c r="Q10" s="56">
        <v>23</v>
      </c>
      <c r="R10" s="56">
        <v>6</v>
      </c>
      <c r="S10" s="56">
        <v>0</v>
      </c>
      <c r="T10" s="56">
        <v>104</v>
      </c>
      <c r="U10" s="57">
        <v>0.7603833865814696</v>
      </c>
    </row>
    <row r="11" spans="1:23" s="54" customFormat="1" ht="15.75">
      <c r="A11" s="58" t="s">
        <v>43</v>
      </c>
      <c r="B11" s="58" t="s">
        <v>66</v>
      </c>
      <c r="C11" s="59">
        <v>3</v>
      </c>
      <c r="D11" s="51">
        <v>3</v>
      </c>
      <c r="E11" s="59">
        <v>0</v>
      </c>
      <c r="F11" s="59">
        <v>3</v>
      </c>
      <c r="G11" s="59">
        <v>0</v>
      </c>
      <c r="H11" s="59">
        <v>0</v>
      </c>
      <c r="I11" s="52">
        <v>3</v>
      </c>
      <c r="J11" s="51">
        <v>3</v>
      </c>
      <c r="K11" s="51">
        <v>3</v>
      </c>
      <c r="L11" s="59">
        <v>3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1">
        <v>0</v>
      </c>
      <c r="U11" s="53">
        <v>1</v>
      </c>
      <c r="V11" s="60" t="s">
        <v>63</v>
      </c>
      <c r="W11" s="54" t="s">
        <v>63</v>
      </c>
    </row>
    <row r="12" spans="1:21" s="54" customFormat="1" ht="15.75">
      <c r="A12" s="58" t="s">
        <v>44</v>
      </c>
      <c r="B12" s="58" t="s">
        <v>67</v>
      </c>
      <c r="C12" s="59">
        <v>2</v>
      </c>
      <c r="D12" s="51">
        <v>6</v>
      </c>
      <c r="E12" s="59">
        <v>2</v>
      </c>
      <c r="F12" s="59">
        <v>4</v>
      </c>
      <c r="G12" s="59">
        <v>0</v>
      </c>
      <c r="H12" s="59">
        <v>0</v>
      </c>
      <c r="I12" s="52">
        <v>6</v>
      </c>
      <c r="J12" s="51">
        <v>5</v>
      </c>
      <c r="K12" s="51">
        <v>5</v>
      </c>
      <c r="L12" s="59">
        <v>5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1</v>
      </c>
      <c r="S12" s="59">
        <v>0</v>
      </c>
      <c r="T12" s="51">
        <v>1</v>
      </c>
      <c r="U12" s="53">
        <v>1</v>
      </c>
    </row>
    <row r="13" spans="1:21" s="54" customFormat="1" ht="15.75">
      <c r="A13" s="58" t="s">
        <v>45</v>
      </c>
      <c r="B13" s="58" t="s">
        <v>68</v>
      </c>
      <c r="C13" s="59">
        <v>6</v>
      </c>
      <c r="D13" s="51">
        <v>6</v>
      </c>
      <c r="E13" s="59">
        <v>0</v>
      </c>
      <c r="F13" s="59">
        <v>6</v>
      </c>
      <c r="G13" s="59">
        <v>0</v>
      </c>
      <c r="H13" s="59">
        <v>0</v>
      </c>
      <c r="I13" s="52">
        <v>6</v>
      </c>
      <c r="J13" s="51">
        <v>6</v>
      </c>
      <c r="K13" s="51">
        <v>4</v>
      </c>
      <c r="L13" s="59">
        <v>4</v>
      </c>
      <c r="M13" s="59">
        <v>0</v>
      </c>
      <c r="N13" s="59">
        <v>2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1">
        <v>2</v>
      </c>
      <c r="U13" s="53">
        <v>0.6666666666666666</v>
      </c>
    </row>
    <row r="14" spans="1:21" s="54" customFormat="1" ht="15.75">
      <c r="A14" s="58" t="s">
        <v>46</v>
      </c>
      <c r="B14" s="58" t="s">
        <v>6</v>
      </c>
      <c r="C14" s="59">
        <v>4</v>
      </c>
      <c r="D14" s="51">
        <v>4</v>
      </c>
      <c r="E14" s="59">
        <v>0</v>
      </c>
      <c r="F14" s="59">
        <v>4</v>
      </c>
      <c r="G14" s="59">
        <v>0</v>
      </c>
      <c r="H14" s="59">
        <v>0</v>
      </c>
      <c r="I14" s="52">
        <v>4</v>
      </c>
      <c r="J14" s="51">
        <v>4</v>
      </c>
      <c r="K14" s="51">
        <v>3</v>
      </c>
      <c r="L14" s="59">
        <v>3</v>
      </c>
      <c r="M14" s="59">
        <v>0</v>
      </c>
      <c r="N14" s="59">
        <v>1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1">
        <v>1</v>
      </c>
      <c r="U14" s="53">
        <v>0.75</v>
      </c>
    </row>
    <row r="15" spans="1:21" s="54" customFormat="1" ht="15.75">
      <c r="A15" s="58" t="s">
        <v>47</v>
      </c>
      <c r="B15" s="58" t="s">
        <v>69</v>
      </c>
      <c r="C15" s="59">
        <v>4</v>
      </c>
      <c r="D15" s="51">
        <v>5</v>
      </c>
      <c r="E15" s="59">
        <v>1</v>
      </c>
      <c r="F15" s="59">
        <v>4</v>
      </c>
      <c r="G15" s="59">
        <v>0</v>
      </c>
      <c r="H15" s="59">
        <v>0</v>
      </c>
      <c r="I15" s="52">
        <v>5</v>
      </c>
      <c r="J15" s="51">
        <v>4</v>
      </c>
      <c r="K15" s="51">
        <v>4</v>
      </c>
      <c r="L15" s="59">
        <v>4</v>
      </c>
      <c r="M15" s="59">
        <v>0</v>
      </c>
      <c r="N15" s="59">
        <v>0</v>
      </c>
      <c r="O15" s="59">
        <v>0</v>
      </c>
      <c r="P15" s="59">
        <v>0</v>
      </c>
      <c r="Q15" s="59">
        <v>1</v>
      </c>
      <c r="R15" s="59">
        <v>0</v>
      </c>
      <c r="S15" s="59">
        <v>0</v>
      </c>
      <c r="T15" s="51">
        <v>1</v>
      </c>
      <c r="U15" s="53">
        <v>1</v>
      </c>
    </row>
    <row r="16" spans="1:23" s="54" customFormat="1" ht="15.75">
      <c r="A16" s="58" t="s">
        <v>48</v>
      </c>
      <c r="B16" s="58" t="s">
        <v>70</v>
      </c>
      <c r="C16" s="59">
        <v>4</v>
      </c>
      <c r="D16" s="51">
        <v>6</v>
      </c>
      <c r="E16" s="59">
        <v>2</v>
      </c>
      <c r="F16" s="59">
        <v>4</v>
      </c>
      <c r="G16" s="59">
        <v>0</v>
      </c>
      <c r="H16" s="59">
        <v>0</v>
      </c>
      <c r="I16" s="52">
        <v>6</v>
      </c>
      <c r="J16" s="51">
        <v>4</v>
      </c>
      <c r="K16" s="51">
        <v>2</v>
      </c>
      <c r="L16" s="59">
        <v>2</v>
      </c>
      <c r="M16" s="59">
        <v>0</v>
      </c>
      <c r="N16" s="59">
        <v>2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1">
        <v>4</v>
      </c>
      <c r="U16" s="53">
        <v>0.5</v>
      </c>
      <c r="V16" s="54" t="s">
        <v>63</v>
      </c>
      <c r="W16" s="61"/>
    </row>
    <row r="17" spans="1:21" s="54" customFormat="1" ht="15.75">
      <c r="A17" s="58" t="s">
        <v>49</v>
      </c>
      <c r="B17" s="58" t="s">
        <v>71</v>
      </c>
      <c r="C17" s="59">
        <v>58</v>
      </c>
      <c r="D17" s="51">
        <v>112</v>
      </c>
      <c r="E17" s="59">
        <v>21</v>
      </c>
      <c r="F17" s="59">
        <v>91</v>
      </c>
      <c r="G17" s="59">
        <v>1</v>
      </c>
      <c r="H17" s="59">
        <v>0</v>
      </c>
      <c r="I17" s="52">
        <v>111</v>
      </c>
      <c r="J17" s="51">
        <v>99</v>
      </c>
      <c r="K17" s="51">
        <v>70</v>
      </c>
      <c r="L17" s="59">
        <v>70</v>
      </c>
      <c r="M17" s="59">
        <v>0</v>
      </c>
      <c r="N17" s="59">
        <v>29</v>
      </c>
      <c r="O17" s="59">
        <v>0</v>
      </c>
      <c r="P17" s="59">
        <v>0</v>
      </c>
      <c r="Q17" s="59">
        <v>9</v>
      </c>
      <c r="R17" s="59">
        <v>3</v>
      </c>
      <c r="S17" s="59">
        <v>0</v>
      </c>
      <c r="T17" s="51">
        <v>41</v>
      </c>
      <c r="U17" s="53">
        <v>0.7070707070707071</v>
      </c>
    </row>
    <row r="18" spans="1:21" s="54" customFormat="1" ht="15.75">
      <c r="A18" s="58" t="s">
        <v>50</v>
      </c>
      <c r="B18" s="58" t="s">
        <v>72</v>
      </c>
      <c r="C18" s="59">
        <v>85</v>
      </c>
      <c r="D18" s="51">
        <v>175</v>
      </c>
      <c r="E18" s="59">
        <v>28</v>
      </c>
      <c r="F18" s="59">
        <v>147</v>
      </c>
      <c r="G18" s="59">
        <v>0</v>
      </c>
      <c r="H18" s="59">
        <v>0</v>
      </c>
      <c r="I18" s="52">
        <v>175</v>
      </c>
      <c r="J18" s="51">
        <v>166</v>
      </c>
      <c r="K18" s="51">
        <v>130</v>
      </c>
      <c r="L18" s="59">
        <v>128</v>
      </c>
      <c r="M18" s="59">
        <v>2</v>
      </c>
      <c r="N18" s="59">
        <v>36</v>
      </c>
      <c r="O18" s="59">
        <v>0</v>
      </c>
      <c r="P18" s="59">
        <v>0</v>
      </c>
      <c r="Q18" s="59">
        <v>9</v>
      </c>
      <c r="R18" s="59">
        <v>0</v>
      </c>
      <c r="S18" s="59">
        <v>0</v>
      </c>
      <c r="T18" s="51">
        <v>45</v>
      </c>
      <c r="U18" s="53">
        <v>0.7831325301204819</v>
      </c>
    </row>
    <row r="19" spans="1:21" s="54" customFormat="1" ht="15.75">
      <c r="A19" s="58" t="s">
        <v>51</v>
      </c>
      <c r="B19" s="58" t="s">
        <v>73</v>
      </c>
      <c r="C19" s="59">
        <v>12</v>
      </c>
      <c r="D19" s="51">
        <v>26</v>
      </c>
      <c r="E19" s="59">
        <v>4</v>
      </c>
      <c r="F19" s="59">
        <v>22</v>
      </c>
      <c r="G19" s="59">
        <v>0</v>
      </c>
      <c r="H19" s="59">
        <v>0</v>
      </c>
      <c r="I19" s="52">
        <v>26</v>
      </c>
      <c r="J19" s="51">
        <v>22</v>
      </c>
      <c r="K19" s="51">
        <v>17</v>
      </c>
      <c r="L19" s="59">
        <v>17</v>
      </c>
      <c r="M19" s="59">
        <v>0</v>
      </c>
      <c r="N19" s="59">
        <v>5</v>
      </c>
      <c r="O19" s="59">
        <v>0</v>
      </c>
      <c r="P19" s="59">
        <v>0</v>
      </c>
      <c r="Q19" s="59">
        <v>4</v>
      </c>
      <c r="R19" s="59">
        <v>0</v>
      </c>
      <c r="S19" s="59">
        <v>0</v>
      </c>
      <c r="T19" s="51">
        <v>9</v>
      </c>
      <c r="U19" s="53">
        <v>0.7727272727272727</v>
      </c>
    </row>
    <row r="20" spans="1:21" s="54" customFormat="1" ht="15.75" hidden="1">
      <c r="A20" s="58" t="s">
        <v>52</v>
      </c>
      <c r="B20" s="58" t="s">
        <v>74</v>
      </c>
      <c r="C20" s="59">
        <v>0</v>
      </c>
      <c r="D20" s="51">
        <v>0</v>
      </c>
      <c r="E20" s="59">
        <v>0</v>
      </c>
      <c r="F20" s="59">
        <v>0</v>
      </c>
      <c r="G20" s="59">
        <v>0</v>
      </c>
      <c r="H20" s="59">
        <v>0</v>
      </c>
      <c r="I20" s="52">
        <v>0</v>
      </c>
      <c r="J20" s="51">
        <v>0</v>
      </c>
      <c r="K20" s="51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1">
        <v>0</v>
      </c>
      <c r="U20" s="53" t="s">
        <v>75</v>
      </c>
    </row>
    <row r="21" spans="1:21" s="54" customFormat="1" ht="15.75">
      <c r="A21" s="55" t="s">
        <v>76</v>
      </c>
      <c r="B21" s="55" t="s">
        <v>77</v>
      </c>
      <c r="C21" s="56">
        <v>2238</v>
      </c>
      <c r="D21" s="56">
        <v>3707</v>
      </c>
      <c r="E21" s="56">
        <v>838</v>
      </c>
      <c r="F21" s="56">
        <v>2869</v>
      </c>
      <c r="G21" s="56">
        <v>22</v>
      </c>
      <c r="H21" s="56">
        <v>1</v>
      </c>
      <c r="I21" s="56">
        <v>3684</v>
      </c>
      <c r="J21" s="56">
        <v>3243</v>
      </c>
      <c r="K21" s="56">
        <v>2255</v>
      </c>
      <c r="L21" s="56">
        <v>2230</v>
      </c>
      <c r="M21" s="56">
        <v>25</v>
      </c>
      <c r="N21" s="56">
        <v>985</v>
      </c>
      <c r="O21" s="56">
        <v>3</v>
      </c>
      <c r="P21" s="56">
        <v>0</v>
      </c>
      <c r="Q21" s="56">
        <v>432</v>
      </c>
      <c r="R21" s="56">
        <v>7</v>
      </c>
      <c r="S21" s="56">
        <v>2</v>
      </c>
      <c r="T21" s="56">
        <v>1429</v>
      </c>
      <c r="U21" s="57">
        <v>0.6953438174529757</v>
      </c>
    </row>
    <row r="22" spans="1:21" s="54" customFormat="1" ht="15.75">
      <c r="A22" s="62" t="s">
        <v>43</v>
      </c>
      <c r="B22" s="62" t="s">
        <v>78</v>
      </c>
      <c r="C22" s="63">
        <v>512</v>
      </c>
      <c r="D22" s="63">
        <v>1068</v>
      </c>
      <c r="E22" s="63">
        <v>363</v>
      </c>
      <c r="F22" s="63">
        <v>705</v>
      </c>
      <c r="G22" s="63">
        <v>8</v>
      </c>
      <c r="H22" s="63">
        <v>0</v>
      </c>
      <c r="I22" s="63">
        <v>1060</v>
      </c>
      <c r="J22" s="63">
        <v>833</v>
      </c>
      <c r="K22" s="63">
        <v>534</v>
      </c>
      <c r="L22" s="63">
        <v>521</v>
      </c>
      <c r="M22" s="63">
        <v>13</v>
      </c>
      <c r="N22" s="63">
        <v>297</v>
      </c>
      <c r="O22" s="63">
        <v>2</v>
      </c>
      <c r="P22" s="63">
        <v>0</v>
      </c>
      <c r="Q22" s="63">
        <v>226</v>
      </c>
      <c r="R22" s="63">
        <v>1</v>
      </c>
      <c r="S22" s="63">
        <v>0</v>
      </c>
      <c r="T22" s="63">
        <v>526</v>
      </c>
      <c r="U22" s="64">
        <v>0.6410564225690276</v>
      </c>
    </row>
    <row r="23" spans="1:21" s="65" customFormat="1" ht="15.75">
      <c r="A23" s="58" t="s">
        <v>43</v>
      </c>
      <c r="B23" s="58" t="s">
        <v>79</v>
      </c>
      <c r="C23" s="59">
        <v>0</v>
      </c>
      <c r="D23" s="51">
        <v>6</v>
      </c>
      <c r="E23" s="59">
        <v>0</v>
      </c>
      <c r="F23" s="59">
        <v>6</v>
      </c>
      <c r="G23" s="59">
        <v>0</v>
      </c>
      <c r="H23" s="59">
        <v>0</v>
      </c>
      <c r="I23" s="52">
        <v>6</v>
      </c>
      <c r="J23" s="51">
        <v>6</v>
      </c>
      <c r="K23" s="51">
        <v>6</v>
      </c>
      <c r="L23" s="59">
        <v>6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1">
        <v>0</v>
      </c>
      <c r="U23" s="53">
        <v>1</v>
      </c>
    </row>
    <row r="24" spans="1:21" ht="15.75">
      <c r="A24" s="58" t="s">
        <v>44</v>
      </c>
      <c r="B24" s="58" t="s">
        <v>80</v>
      </c>
      <c r="C24" s="59">
        <v>78</v>
      </c>
      <c r="D24" s="51">
        <v>189</v>
      </c>
      <c r="E24" s="59">
        <v>89</v>
      </c>
      <c r="F24" s="59">
        <v>100</v>
      </c>
      <c r="G24" s="59">
        <v>0</v>
      </c>
      <c r="H24" s="59">
        <v>0</v>
      </c>
      <c r="I24" s="52">
        <v>189</v>
      </c>
      <c r="J24" s="51">
        <v>125</v>
      </c>
      <c r="K24" s="51">
        <v>91</v>
      </c>
      <c r="L24" s="59">
        <v>86</v>
      </c>
      <c r="M24" s="59">
        <v>5</v>
      </c>
      <c r="N24" s="59">
        <v>34</v>
      </c>
      <c r="O24" s="59">
        <v>0</v>
      </c>
      <c r="P24" s="59">
        <v>0</v>
      </c>
      <c r="Q24" s="59">
        <v>64</v>
      </c>
      <c r="R24" s="59">
        <v>0</v>
      </c>
      <c r="S24" s="59">
        <v>0</v>
      </c>
      <c r="T24" s="51">
        <v>98</v>
      </c>
      <c r="U24" s="53">
        <v>0.728</v>
      </c>
    </row>
    <row r="25" spans="1:21" ht="15.75">
      <c r="A25" s="58" t="s">
        <v>45</v>
      </c>
      <c r="B25" s="58" t="s">
        <v>81</v>
      </c>
      <c r="C25" s="59">
        <v>77</v>
      </c>
      <c r="D25" s="51">
        <v>169</v>
      </c>
      <c r="E25" s="59">
        <v>53</v>
      </c>
      <c r="F25" s="59">
        <v>116</v>
      </c>
      <c r="G25" s="59">
        <v>1</v>
      </c>
      <c r="H25" s="59">
        <v>0</v>
      </c>
      <c r="I25" s="52">
        <v>168</v>
      </c>
      <c r="J25" s="51">
        <v>136</v>
      </c>
      <c r="K25" s="51">
        <v>93</v>
      </c>
      <c r="L25" s="59">
        <v>92</v>
      </c>
      <c r="M25" s="59">
        <v>1</v>
      </c>
      <c r="N25" s="59">
        <v>42</v>
      </c>
      <c r="O25" s="59">
        <v>1</v>
      </c>
      <c r="P25" s="59">
        <v>0</v>
      </c>
      <c r="Q25" s="59">
        <v>32</v>
      </c>
      <c r="R25" s="59">
        <v>0</v>
      </c>
      <c r="S25" s="59">
        <v>0</v>
      </c>
      <c r="T25" s="51">
        <v>75</v>
      </c>
      <c r="U25" s="53">
        <v>0.6838235294117647</v>
      </c>
    </row>
    <row r="26" spans="1:21" ht="15.75">
      <c r="A26" s="58" t="s">
        <v>46</v>
      </c>
      <c r="B26" s="58" t="s">
        <v>82</v>
      </c>
      <c r="C26" s="59">
        <v>115</v>
      </c>
      <c r="D26" s="51">
        <v>255</v>
      </c>
      <c r="E26" s="59">
        <v>91</v>
      </c>
      <c r="F26" s="59">
        <v>164</v>
      </c>
      <c r="G26" s="59">
        <v>1</v>
      </c>
      <c r="H26" s="59">
        <v>0</v>
      </c>
      <c r="I26" s="52">
        <v>254</v>
      </c>
      <c r="J26" s="51">
        <v>204</v>
      </c>
      <c r="K26" s="51">
        <v>131</v>
      </c>
      <c r="L26" s="59">
        <v>129</v>
      </c>
      <c r="M26" s="59">
        <v>2</v>
      </c>
      <c r="N26" s="59">
        <v>73</v>
      </c>
      <c r="O26" s="59">
        <v>0</v>
      </c>
      <c r="P26" s="59">
        <v>0</v>
      </c>
      <c r="Q26" s="59">
        <v>50</v>
      </c>
      <c r="R26" s="59">
        <v>0</v>
      </c>
      <c r="S26" s="59">
        <v>0</v>
      </c>
      <c r="T26" s="51">
        <v>123</v>
      </c>
      <c r="U26" s="53">
        <v>0.6421568627450981</v>
      </c>
    </row>
    <row r="27" spans="1:21" ht="15.75">
      <c r="A27" s="58" t="s">
        <v>47</v>
      </c>
      <c r="B27" s="58" t="s">
        <v>83</v>
      </c>
      <c r="C27" s="59">
        <v>111</v>
      </c>
      <c r="D27" s="51">
        <v>234</v>
      </c>
      <c r="E27" s="59">
        <v>78</v>
      </c>
      <c r="F27" s="59">
        <v>156</v>
      </c>
      <c r="G27" s="59">
        <v>6</v>
      </c>
      <c r="H27" s="59">
        <v>0</v>
      </c>
      <c r="I27" s="52">
        <v>228</v>
      </c>
      <c r="J27" s="51">
        <v>167</v>
      </c>
      <c r="K27" s="51">
        <v>104</v>
      </c>
      <c r="L27" s="59">
        <v>100</v>
      </c>
      <c r="M27" s="59">
        <v>4</v>
      </c>
      <c r="N27" s="59">
        <v>63</v>
      </c>
      <c r="O27" s="59">
        <v>0</v>
      </c>
      <c r="P27" s="59">
        <v>0</v>
      </c>
      <c r="Q27" s="59">
        <v>60</v>
      </c>
      <c r="R27" s="59">
        <v>1</v>
      </c>
      <c r="S27" s="59">
        <v>0</v>
      </c>
      <c r="T27" s="51">
        <v>124</v>
      </c>
      <c r="U27" s="53">
        <v>0.6227544910179641</v>
      </c>
    </row>
    <row r="28" spans="1:21" ht="15.75">
      <c r="A28" s="58" t="s">
        <v>48</v>
      </c>
      <c r="B28" s="58" t="s">
        <v>84</v>
      </c>
      <c r="C28" s="59">
        <v>131</v>
      </c>
      <c r="D28" s="51">
        <v>215</v>
      </c>
      <c r="E28" s="59">
        <v>52</v>
      </c>
      <c r="F28" s="59">
        <v>163</v>
      </c>
      <c r="G28" s="59">
        <v>0</v>
      </c>
      <c r="H28" s="59">
        <v>0</v>
      </c>
      <c r="I28" s="52">
        <v>215</v>
      </c>
      <c r="J28" s="51">
        <v>195</v>
      </c>
      <c r="K28" s="51">
        <v>109</v>
      </c>
      <c r="L28" s="59">
        <v>108</v>
      </c>
      <c r="M28" s="59">
        <v>1</v>
      </c>
      <c r="N28" s="59">
        <v>85</v>
      </c>
      <c r="O28" s="59">
        <v>1</v>
      </c>
      <c r="P28" s="59">
        <v>0</v>
      </c>
      <c r="Q28" s="59">
        <v>20</v>
      </c>
      <c r="R28" s="59">
        <v>0</v>
      </c>
      <c r="S28" s="59">
        <v>0</v>
      </c>
      <c r="T28" s="51">
        <v>106</v>
      </c>
      <c r="U28" s="53">
        <v>0.558974358974359</v>
      </c>
    </row>
    <row r="29" spans="1:21" ht="15.75" hidden="1">
      <c r="A29" s="58" t="s">
        <v>49</v>
      </c>
      <c r="B29" s="58" t="s">
        <v>85</v>
      </c>
      <c r="C29" s="59">
        <v>0</v>
      </c>
      <c r="D29" s="51">
        <v>0</v>
      </c>
      <c r="E29" s="59">
        <v>0</v>
      </c>
      <c r="F29" s="59">
        <v>0</v>
      </c>
      <c r="G29" s="59">
        <v>0</v>
      </c>
      <c r="H29" s="59">
        <v>0</v>
      </c>
      <c r="I29" s="52">
        <v>0</v>
      </c>
      <c r="J29" s="51">
        <v>0</v>
      </c>
      <c r="K29" s="51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1">
        <v>0</v>
      </c>
      <c r="U29" s="53" t="s">
        <v>75</v>
      </c>
    </row>
    <row r="30" spans="1:21" ht="15.75" hidden="1">
      <c r="A30" s="58" t="s">
        <v>50</v>
      </c>
      <c r="B30" s="58" t="s">
        <v>86</v>
      </c>
      <c r="C30" s="59">
        <v>0</v>
      </c>
      <c r="D30" s="51">
        <v>0</v>
      </c>
      <c r="E30" s="59">
        <v>0</v>
      </c>
      <c r="F30" s="59">
        <v>0</v>
      </c>
      <c r="G30" s="59">
        <v>0</v>
      </c>
      <c r="H30" s="59">
        <v>0</v>
      </c>
      <c r="I30" s="52">
        <v>0</v>
      </c>
      <c r="J30" s="51">
        <v>0</v>
      </c>
      <c r="K30" s="51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1">
        <v>0</v>
      </c>
      <c r="U30" s="53" t="s">
        <v>75</v>
      </c>
    </row>
    <row r="31" spans="1:21" ht="15.75" hidden="1">
      <c r="A31" s="58" t="s">
        <v>51</v>
      </c>
      <c r="B31" s="58" t="s">
        <v>74</v>
      </c>
      <c r="C31" s="59">
        <v>0</v>
      </c>
      <c r="D31" s="51">
        <v>0</v>
      </c>
      <c r="E31" s="59">
        <v>0</v>
      </c>
      <c r="F31" s="59">
        <v>0</v>
      </c>
      <c r="G31" s="59">
        <v>0</v>
      </c>
      <c r="H31" s="59">
        <v>0</v>
      </c>
      <c r="I31" s="52">
        <v>0</v>
      </c>
      <c r="J31" s="51">
        <v>0</v>
      </c>
      <c r="K31" s="51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1">
        <v>0</v>
      </c>
      <c r="U31" s="53" t="s">
        <v>75</v>
      </c>
    </row>
    <row r="32" spans="1:21" ht="15.75" hidden="1">
      <c r="A32" s="58" t="s">
        <v>52</v>
      </c>
      <c r="B32" s="58" t="s">
        <v>74</v>
      </c>
      <c r="C32" s="59">
        <v>0</v>
      </c>
      <c r="D32" s="51">
        <v>0</v>
      </c>
      <c r="E32" s="59">
        <v>0</v>
      </c>
      <c r="F32" s="59">
        <v>0</v>
      </c>
      <c r="G32" s="59">
        <v>0</v>
      </c>
      <c r="H32" s="59">
        <v>0</v>
      </c>
      <c r="I32" s="52">
        <v>0</v>
      </c>
      <c r="J32" s="51">
        <v>0</v>
      </c>
      <c r="K32" s="51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1">
        <v>0</v>
      </c>
      <c r="U32" s="53" t="s">
        <v>75</v>
      </c>
    </row>
    <row r="33" spans="1:21" ht="15.75">
      <c r="A33" s="62" t="s">
        <v>44</v>
      </c>
      <c r="B33" s="62" t="s">
        <v>87</v>
      </c>
      <c r="C33" s="63">
        <v>78</v>
      </c>
      <c r="D33" s="63">
        <v>162</v>
      </c>
      <c r="E33" s="63">
        <v>65</v>
      </c>
      <c r="F33" s="63">
        <v>97</v>
      </c>
      <c r="G33" s="63">
        <v>3</v>
      </c>
      <c r="H33" s="63">
        <v>0</v>
      </c>
      <c r="I33" s="63">
        <v>159</v>
      </c>
      <c r="J33" s="63">
        <v>110</v>
      </c>
      <c r="K33" s="63">
        <v>77</v>
      </c>
      <c r="L33" s="63">
        <v>74</v>
      </c>
      <c r="M33" s="63">
        <v>3</v>
      </c>
      <c r="N33" s="63">
        <v>33</v>
      </c>
      <c r="O33" s="63">
        <v>0</v>
      </c>
      <c r="P33" s="63">
        <v>0</v>
      </c>
      <c r="Q33" s="63">
        <v>49</v>
      </c>
      <c r="R33" s="63">
        <v>0</v>
      </c>
      <c r="S33" s="63">
        <v>0</v>
      </c>
      <c r="T33" s="63">
        <v>82</v>
      </c>
      <c r="U33" s="64">
        <v>0.7</v>
      </c>
    </row>
    <row r="34" spans="1:21" ht="15.75">
      <c r="A34" s="58" t="s">
        <v>43</v>
      </c>
      <c r="B34" s="58" t="s">
        <v>88</v>
      </c>
      <c r="C34" s="59">
        <v>41</v>
      </c>
      <c r="D34" s="51">
        <v>52</v>
      </c>
      <c r="E34" s="59">
        <v>7</v>
      </c>
      <c r="F34" s="59">
        <v>45</v>
      </c>
      <c r="G34" s="59">
        <v>2</v>
      </c>
      <c r="H34" s="59">
        <v>0</v>
      </c>
      <c r="I34" s="52">
        <v>50</v>
      </c>
      <c r="J34" s="51">
        <v>45</v>
      </c>
      <c r="K34" s="51">
        <v>39</v>
      </c>
      <c r="L34" s="59">
        <v>38</v>
      </c>
      <c r="M34" s="59">
        <v>1</v>
      </c>
      <c r="N34" s="59">
        <v>6</v>
      </c>
      <c r="O34" s="59">
        <v>0</v>
      </c>
      <c r="P34" s="59">
        <v>0</v>
      </c>
      <c r="Q34" s="59">
        <v>5</v>
      </c>
      <c r="R34" s="59">
        <v>0</v>
      </c>
      <c r="S34" s="59">
        <v>0</v>
      </c>
      <c r="T34" s="51">
        <v>11</v>
      </c>
      <c r="U34" s="53">
        <v>0.8666666666666667</v>
      </c>
    </row>
    <row r="35" spans="1:21" ht="15.75">
      <c r="A35" s="58" t="s">
        <v>44</v>
      </c>
      <c r="B35" s="58" t="s">
        <v>89</v>
      </c>
      <c r="C35" s="59">
        <v>37</v>
      </c>
      <c r="D35" s="51">
        <v>110</v>
      </c>
      <c r="E35" s="59">
        <v>58</v>
      </c>
      <c r="F35" s="59">
        <v>52</v>
      </c>
      <c r="G35" s="59">
        <v>1</v>
      </c>
      <c r="H35" s="59">
        <v>0</v>
      </c>
      <c r="I35" s="52">
        <v>109</v>
      </c>
      <c r="J35" s="51">
        <v>65</v>
      </c>
      <c r="K35" s="51">
        <v>38</v>
      </c>
      <c r="L35" s="59">
        <v>36</v>
      </c>
      <c r="M35" s="59">
        <v>2</v>
      </c>
      <c r="N35" s="59">
        <v>27</v>
      </c>
      <c r="O35" s="59">
        <v>0</v>
      </c>
      <c r="P35" s="59">
        <v>0</v>
      </c>
      <c r="Q35" s="59">
        <v>44</v>
      </c>
      <c r="R35" s="59">
        <v>0</v>
      </c>
      <c r="S35" s="59">
        <v>0</v>
      </c>
      <c r="T35" s="51">
        <v>71</v>
      </c>
      <c r="U35" s="53">
        <v>0.5846153846153846</v>
      </c>
    </row>
    <row r="36" spans="1:21" ht="15.75" hidden="1">
      <c r="A36" s="58" t="s">
        <v>45</v>
      </c>
      <c r="B36" s="58"/>
      <c r="C36" s="59">
        <v>0</v>
      </c>
      <c r="D36" s="51">
        <v>0</v>
      </c>
      <c r="E36" s="59">
        <v>0</v>
      </c>
      <c r="F36" s="59">
        <v>0</v>
      </c>
      <c r="G36" s="59">
        <v>0</v>
      </c>
      <c r="H36" s="59">
        <v>0</v>
      </c>
      <c r="I36" s="52">
        <v>0</v>
      </c>
      <c r="J36" s="51">
        <v>0</v>
      </c>
      <c r="K36" s="51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1">
        <v>0</v>
      </c>
      <c r="U36" s="53" t="s">
        <v>75</v>
      </c>
    </row>
    <row r="37" spans="1:21" ht="15.75" hidden="1">
      <c r="A37" s="58" t="s">
        <v>46</v>
      </c>
      <c r="B37" s="58" t="s">
        <v>74</v>
      </c>
      <c r="C37" s="59">
        <v>0</v>
      </c>
      <c r="D37" s="51">
        <v>0</v>
      </c>
      <c r="E37" s="59">
        <v>0</v>
      </c>
      <c r="F37" s="59">
        <v>0</v>
      </c>
      <c r="G37" s="59">
        <v>0</v>
      </c>
      <c r="H37" s="59">
        <v>0</v>
      </c>
      <c r="I37" s="52">
        <v>0</v>
      </c>
      <c r="J37" s="51">
        <v>0</v>
      </c>
      <c r="K37" s="51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1">
        <v>0</v>
      </c>
      <c r="U37" s="53" t="s">
        <v>75</v>
      </c>
    </row>
    <row r="38" spans="1:21" ht="15.75" hidden="1">
      <c r="A38" s="58" t="s">
        <v>47</v>
      </c>
      <c r="B38" s="58" t="s">
        <v>74</v>
      </c>
      <c r="C38" s="59">
        <v>0</v>
      </c>
      <c r="D38" s="51">
        <v>0</v>
      </c>
      <c r="E38" s="59">
        <v>0</v>
      </c>
      <c r="F38" s="59">
        <v>0</v>
      </c>
      <c r="G38" s="59">
        <v>0</v>
      </c>
      <c r="H38" s="59">
        <v>0</v>
      </c>
      <c r="I38" s="52">
        <v>0</v>
      </c>
      <c r="J38" s="51">
        <v>0</v>
      </c>
      <c r="K38" s="51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1">
        <v>0</v>
      </c>
      <c r="U38" s="53" t="s">
        <v>75</v>
      </c>
    </row>
    <row r="39" spans="1:21" ht="15.75" hidden="1">
      <c r="A39" s="58" t="s">
        <v>48</v>
      </c>
      <c r="B39" s="58" t="s">
        <v>74</v>
      </c>
      <c r="C39" s="59">
        <v>0</v>
      </c>
      <c r="D39" s="51">
        <v>0</v>
      </c>
      <c r="E39" s="59">
        <v>0</v>
      </c>
      <c r="F39" s="59">
        <v>0</v>
      </c>
      <c r="G39" s="59">
        <v>0</v>
      </c>
      <c r="H39" s="59">
        <v>0</v>
      </c>
      <c r="I39" s="52">
        <v>0</v>
      </c>
      <c r="J39" s="51">
        <v>0</v>
      </c>
      <c r="K39" s="51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1">
        <v>0</v>
      </c>
      <c r="U39" s="53" t="s">
        <v>75</v>
      </c>
    </row>
    <row r="40" spans="1:21" ht="15.75" hidden="1">
      <c r="A40" s="58" t="s">
        <v>49</v>
      </c>
      <c r="B40" s="58" t="s">
        <v>74</v>
      </c>
      <c r="C40" s="59">
        <v>0</v>
      </c>
      <c r="D40" s="51">
        <v>0</v>
      </c>
      <c r="E40" s="59">
        <v>0</v>
      </c>
      <c r="F40" s="59">
        <v>0</v>
      </c>
      <c r="G40" s="59">
        <v>0</v>
      </c>
      <c r="H40" s="59">
        <v>0</v>
      </c>
      <c r="I40" s="52">
        <v>0</v>
      </c>
      <c r="J40" s="51">
        <v>0</v>
      </c>
      <c r="K40" s="51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1">
        <v>0</v>
      </c>
      <c r="U40" s="53" t="s">
        <v>75</v>
      </c>
    </row>
    <row r="41" spans="1:21" ht="15.75" hidden="1">
      <c r="A41" s="58" t="s">
        <v>50</v>
      </c>
      <c r="B41" s="58" t="s">
        <v>74</v>
      </c>
      <c r="C41" s="59">
        <v>0</v>
      </c>
      <c r="D41" s="51">
        <v>0</v>
      </c>
      <c r="E41" s="59">
        <v>0</v>
      </c>
      <c r="F41" s="59">
        <v>0</v>
      </c>
      <c r="G41" s="59">
        <v>0</v>
      </c>
      <c r="H41" s="59">
        <v>0</v>
      </c>
      <c r="I41" s="52">
        <v>0</v>
      </c>
      <c r="J41" s="51">
        <v>0</v>
      </c>
      <c r="K41" s="51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1">
        <v>0</v>
      </c>
      <c r="U41" s="53" t="s">
        <v>75</v>
      </c>
    </row>
    <row r="42" spans="1:21" ht="15.75" hidden="1">
      <c r="A42" s="58" t="s">
        <v>51</v>
      </c>
      <c r="B42" s="58" t="s">
        <v>74</v>
      </c>
      <c r="C42" s="59">
        <v>0</v>
      </c>
      <c r="D42" s="51">
        <v>0</v>
      </c>
      <c r="E42" s="59">
        <v>0</v>
      </c>
      <c r="F42" s="59">
        <v>0</v>
      </c>
      <c r="G42" s="59">
        <v>0</v>
      </c>
      <c r="H42" s="59">
        <v>0</v>
      </c>
      <c r="I42" s="52">
        <v>0</v>
      </c>
      <c r="J42" s="51">
        <v>0</v>
      </c>
      <c r="K42" s="51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1">
        <v>0</v>
      </c>
      <c r="U42" s="53" t="s">
        <v>75</v>
      </c>
    </row>
    <row r="43" spans="1:21" ht="15.75" hidden="1">
      <c r="A43" s="58" t="s">
        <v>52</v>
      </c>
      <c r="B43" s="58" t="s">
        <v>74</v>
      </c>
      <c r="C43" s="59">
        <v>0</v>
      </c>
      <c r="D43" s="51">
        <v>0</v>
      </c>
      <c r="E43" s="59">
        <v>0</v>
      </c>
      <c r="F43" s="59">
        <v>0</v>
      </c>
      <c r="G43" s="59">
        <v>0</v>
      </c>
      <c r="H43" s="59">
        <v>0</v>
      </c>
      <c r="I43" s="52">
        <v>0</v>
      </c>
      <c r="J43" s="51">
        <v>0</v>
      </c>
      <c r="K43" s="51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1">
        <v>0</v>
      </c>
      <c r="U43" s="53" t="s">
        <v>75</v>
      </c>
    </row>
    <row r="44" spans="1:21" ht="15.75">
      <c r="A44" s="62" t="s">
        <v>45</v>
      </c>
      <c r="B44" s="62" t="s">
        <v>90</v>
      </c>
      <c r="C44" s="63">
        <v>233</v>
      </c>
      <c r="D44" s="63">
        <v>307</v>
      </c>
      <c r="E44" s="63">
        <v>44</v>
      </c>
      <c r="F44" s="63">
        <v>263</v>
      </c>
      <c r="G44" s="63">
        <v>1</v>
      </c>
      <c r="H44" s="63">
        <v>0</v>
      </c>
      <c r="I44" s="63">
        <v>306</v>
      </c>
      <c r="J44" s="63">
        <v>284</v>
      </c>
      <c r="K44" s="63">
        <v>218</v>
      </c>
      <c r="L44" s="63">
        <v>217</v>
      </c>
      <c r="M44" s="63">
        <v>1</v>
      </c>
      <c r="N44" s="63">
        <v>66</v>
      </c>
      <c r="O44" s="63">
        <v>0</v>
      </c>
      <c r="P44" s="63">
        <v>0</v>
      </c>
      <c r="Q44" s="63">
        <v>22</v>
      </c>
      <c r="R44" s="63">
        <v>0</v>
      </c>
      <c r="S44" s="63">
        <v>0</v>
      </c>
      <c r="T44" s="63">
        <v>88</v>
      </c>
      <c r="U44" s="64">
        <v>0.7676056338028169</v>
      </c>
    </row>
    <row r="45" spans="1:21" ht="15.75">
      <c r="A45" s="58" t="s">
        <v>43</v>
      </c>
      <c r="B45" s="58" t="s">
        <v>91</v>
      </c>
      <c r="C45" s="59">
        <v>29</v>
      </c>
      <c r="D45" s="51">
        <v>32</v>
      </c>
      <c r="E45" s="59">
        <v>1</v>
      </c>
      <c r="F45" s="59">
        <v>31</v>
      </c>
      <c r="G45" s="59">
        <v>0</v>
      </c>
      <c r="H45" s="59">
        <v>0</v>
      </c>
      <c r="I45" s="52">
        <v>32</v>
      </c>
      <c r="J45" s="51">
        <v>32</v>
      </c>
      <c r="K45" s="51">
        <v>28</v>
      </c>
      <c r="L45" s="59">
        <v>28</v>
      </c>
      <c r="M45" s="59">
        <v>0</v>
      </c>
      <c r="N45" s="59">
        <v>4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1">
        <v>4</v>
      </c>
      <c r="U45" s="53">
        <v>0.875</v>
      </c>
    </row>
    <row r="46" spans="1:21" ht="15.75">
      <c r="A46" s="58" t="s">
        <v>44</v>
      </c>
      <c r="B46" s="58" t="s">
        <v>92</v>
      </c>
      <c r="C46" s="59">
        <v>81</v>
      </c>
      <c r="D46" s="51">
        <v>112</v>
      </c>
      <c r="E46" s="59">
        <v>25</v>
      </c>
      <c r="F46" s="59">
        <v>87</v>
      </c>
      <c r="G46" s="59">
        <v>0</v>
      </c>
      <c r="H46" s="59">
        <v>0</v>
      </c>
      <c r="I46" s="52">
        <v>112</v>
      </c>
      <c r="J46" s="51">
        <v>101</v>
      </c>
      <c r="K46" s="51">
        <v>72</v>
      </c>
      <c r="L46" s="59">
        <v>71</v>
      </c>
      <c r="M46" s="59">
        <v>1</v>
      </c>
      <c r="N46" s="59">
        <v>29</v>
      </c>
      <c r="O46" s="59">
        <v>0</v>
      </c>
      <c r="P46" s="59">
        <v>0</v>
      </c>
      <c r="Q46" s="59">
        <v>11</v>
      </c>
      <c r="R46" s="59">
        <v>0</v>
      </c>
      <c r="S46" s="59">
        <v>0</v>
      </c>
      <c r="T46" s="51">
        <v>40</v>
      </c>
      <c r="U46" s="53">
        <v>0.7128712871287128</v>
      </c>
    </row>
    <row r="47" spans="1:21" ht="15.75">
      <c r="A47" s="58" t="s">
        <v>45</v>
      </c>
      <c r="B47" s="58" t="s">
        <v>93</v>
      </c>
      <c r="C47" s="59">
        <v>123</v>
      </c>
      <c r="D47" s="51">
        <v>163</v>
      </c>
      <c r="E47" s="59">
        <v>18</v>
      </c>
      <c r="F47" s="59">
        <v>145</v>
      </c>
      <c r="G47" s="59">
        <v>1</v>
      </c>
      <c r="H47" s="59">
        <v>0</v>
      </c>
      <c r="I47" s="52">
        <v>162</v>
      </c>
      <c r="J47" s="51">
        <v>151</v>
      </c>
      <c r="K47" s="51">
        <v>118</v>
      </c>
      <c r="L47" s="59">
        <v>118</v>
      </c>
      <c r="M47" s="59">
        <v>0</v>
      </c>
      <c r="N47" s="59">
        <v>33</v>
      </c>
      <c r="O47" s="59">
        <v>0</v>
      </c>
      <c r="P47" s="59">
        <v>0</v>
      </c>
      <c r="Q47" s="59">
        <v>11</v>
      </c>
      <c r="R47" s="59">
        <v>0</v>
      </c>
      <c r="S47" s="59">
        <v>0</v>
      </c>
      <c r="T47" s="51">
        <v>44</v>
      </c>
      <c r="U47" s="53">
        <v>0.7814569536423841</v>
      </c>
    </row>
    <row r="48" spans="1:21" ht="15.75" hidden="1">
      <c r="A48" s="58" t="s">
        <v>46</v>
      </c>
      <c r="B48" s="58"/>
      <c r="C48" s="59">
        <v>0</v>
      </c>
      <c r="D48" s="51">
        <v>0</v>
      </c>
      <c r="E48" s="59">
        <v>0</v>
      </c>
      <c r="F48" s="59">
        <v>0</v>
      </c>
      <c r="G48" s="59">
        <v>0</v>
      </c>
      <c r="H48" s="59">
        <v>0</v>
      </c>
      <c r="I48" s="52">
        <v>0</v>
      </c>
      <c r="J48" s="51">
        <v>0</v>
      </c>
      <c r="K48" s="51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1">
        <v>0</v>
      </c>
      <c r="U48" s="53" t="s">
        <v>75</v>
      </c>
    </row>
    <row r="49" spans="1:21" ht="15.75" hidden="1">
      <c r="A49" s="58" t="s">
        <v>47</v>
      </c>
      <c r="B49" s="58" t="s">
        <v>93</v>
      </c>
      <c r="C49" s="59">
        <v>0</v>
      </c>
      <c r="D49" s="51">
        <v>0</v>
      </c>
      <c r="E49" s="59">
        <v>0</v>
      </c>
      <c r="F49" s="59">
        <v>0</v>
      </c>
      <c r="G49" s="59">
        <v>0</v>
      </c>
      <c r="H49" s="59">
        <v>0</v>
      </c>
      <c r="I49" s="52">
        <v>0</v>
      </c>
      <c r="J49" s="51">
        <v>0</v>
      </c>
      <c r="K49" s="51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1">
        <v>0</v>
      </c>
      <c r="U49" s="53" t="s">
        <v>75</v>
      </c>
    </row>
    <row r="50" spans="1:21" ht="15.75" hidden="1">
      <c r="A50" s="58" t="s">
        <v>48</v>
      </c>
      <c r="B50" s="58" t="s">
        <v>93</v>
      </c>
      <c r="C50" s="59">
        <v>0</v>
      </c>
      <c r="D50" s="51">
        <v>0</v>
      </c>
      <c r="E50" s="59">
        <v>0</v>
      </c>
      <c r="F50" s="59">
        <v>0</v>
      </c>
      <c r="G50" s="59">
        <v>0</v>
      </c>
      <c r="H50" s="59">
        <v>0</v>
      </c>
      <c r="I50" s="52">
        <v>0</v>
      </c>
      <c r="J50" s="51">
        <v>0</v>
      </c>
      <c r="K50" s="51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1">
        <v>0</v>
      </c>
      <c r="U50" s="53" t="s">
        <v>75</v>
      </c>
    </row>
    <row r="51" spans="1:21" ht="15.75" hidden="1">
      <c r="A51" s="58" t="s">
        <v>49</v>
      </c>
      <c r="B51" s="58" t="s">
        <v>74</v>
      </c>
      <c r="C51" s="59">
        <v>0</v>
      </c>
      <c r="D51" s="51">
        <v>0</v>
      </c>
      <c r="E51" s="59">
        <v>0</v>
      </c>
      <c r="F51" s="59">
        <v>0</v>
      </c>
      <c r="G51" s="59">
        <v>0</v>
      </c>
      <c r="H51" s="59">
        <v>0</v>
      </c>
      <c r="I51" s="52">
        <v>0</v>
      </c>
      <c r="J51" s="51">
        <v>0</v>
      </c>
      <c r="K51" s="51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1">
        <v>0</v>
      </c>
      <c r="U51" s="53" t="s">
        <v>75</v>
      </c>
    </row>
    <row r="52" spans="1:21" ht="15.75" hidden="1">
      <c r="A52" s="58" t="s">
        <v>50</v>
      </c>
      <c r="B52" s="58" t="s">
        <v>74</v>
      </c>
      <c r="C52" s="59">
        <v>0</v>
      </c>
      <c r="D52" s="51">
        <v>0</v>
      </c>
      <c r="E52" s="59">
        <v>0</v>
      </c>
      <c r="F52" s="59">
        <v>0</v>
      </c>
      <c r="G52" s="59">
        <v>0</v>
      </c>
      <c r="H52" s="59">
        <v>0</v>
      </c>
      <c r="I52" s="52">
        <v>0</v>
      </c>
      <c r="J52" s="51">
        <v>0</v>
      </c>
      <c r="K52" s="51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1">
        <v>0</v>
      </c>
      <c r="U52" s="53" t="s">
        <v>75</v>
      </c>
    </row>
    <row r="53" spans="1:21" ht="15.75" hidden="1">
      <c r="A53" s="58" t="s">
        <v>51</v>
      </c>
      <c r="B53" s="58" t="s">
        <v>74</v>
      </c>
      <c r="C53" s="59">
        <v>0</v>
      </c>
      <c r="D53" s="51">
        <v>0</v>
      </c>
      <c r="E53" s="59">
        <v>0</v>
      </c>
      <c r="F53" s="59">
        <v>0</v>
      </c>
      <c r="G53" s="59">
        <v>0</v>
      </c>
      <c r="H53" s="59">
        <v>0</v>
      </c>
      <c r="I53" s="52">
        <v>0</v>
      </c>
      <c r="J53" s="51">
        <v>0</v>
      </c>
      <c r="K53" s="51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1">
        <v>0</v>
      </c>
      <c r="U53" s="53" t="s">
        <v>75</v>
      </c>
    </row>
    <row r="54" spans="1:21" ht="15.75" hidden="1">
      <c r="A54" s="58" t="s">
        <v>52</v>
      </c>
      <c r="B54" s="58" t="s">
        <v>74</v>
      </c>
      <c r="C54" s="59">
        <v>0</v>
      </c>
      <c r="D54" s="51">
        <v>0</v>
      </c>
      <c r="E54" s="59">
        <v>0</v>
      </c>
      <c r="F54" s="59">
        <v>0</v>
      </c>
      <c r="G54" s="59">
        <v>0</v>
      </c>
      <c r="H54" s="59">
        <v>0</v>
      </c>
      <c r="I54" s="52">
        <v>0</v>
      </c>
      <c r="J54" s="51">
        <v>0</v>
      </c>
      <c r="K54" s="51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1">
        <v>0</v>
      </c>
      <c r="U54" s="53" t="s">
        <v>75</v>
      </c>
    </row>
    <row r="55" spans="1:21" ht="15.75">
      <c r="A55" s="62" t="s">
        <v>46</v>
      </c>
      <c r="B55" s="62" t="s">
        <v>94</v>
      </c>
      <c r="C55" s="63">
        <v>319</v>
      </c>
      <c r="D55" s="63">
        <v>496</v>
      </c>
      <c r="E55" s="63">
        <v>49</v>
      </c>
      <c r="F55" s="63">
        <v>447</v>
      </c>
      <c r="G55" s="63">
        <v>3</v>
      </c>
      <c r="H55" s="63">
        <v>0</v>
      </c>
      <c r="I55" s="63">
        <v>493</v>
      </c>
      <c r="J55" s="63">
        <v>481</v>
      </c>
      <c r="K55" s="63">
        <v>317</v>
      </c>
      <c r="L55" s="63">
        <v>315</v>
      </c>
      <c r="M55" s="63">
        <v>2</v>
      </c>
      <c r="N55" s="63">
        <v>164</v>
      </c>
      <c r="O55" s="63">
        <v>0</v>
      </c>
      <c r="P55" s="63">
        <v>0</v>
      </c>
      <c r="Q55" s="63">
        <v>12</v>
      </c>
      <c r="R55" s="63">
        <v>0</v>
      </c>
      <c r="S55" s="63">
        <v>0</v>
      </c>
      <c r="T55" s="63">
        <v>176</v>
      </c>
      <c r="U55" s="64">
        <v>0.659043659043659</v>
      </c>
    </row>
    <row r="56" spans="1:21" ht="15.75">
      <c r="A56" s="58" t="s">
        <v>43</v>
      </c>
      <c r="B56" s="58" t="s">
        <v>95</v>
      </c>
      <c r="C56" s="59">
        <v>86</v>
      </c>
      <c r="D56" s="51">
        <v>151</v>
      </c>
      <c r="E56" s="59">
        <v>23</v>
      </c>
      <c r="F56" s="59">
        <v>128</v>
      </c>
      <c r="G56" s="59">
        <v>2</v>
      </c>
      <c r="H56" s="59">
        <v>0</v>
      </c>
      <c r="I56" s="52">
        <v>149</v>
      </c>
      <c r="J56" s="51">
        <v>141</v>
      </c>
      <c r="K56" s="51">
        <v>81</v>
      </c>
      <c r="L56" s="59">
        <v>81</v>
      </c>
      <c r="M56" s="59">
        <v>0</v>
      </c>
      <c r="N56" s="59">
        <v>60</v>
      </c>
      <c r="O56" s="59">
        <v>0</v>
      </c>
      <c r="P56" s="59">
        <v>0</v>
      </c>
      <c r="Q56" s="59">
        <v>8</v>
      </c>
      <c r="R56" s="59">
        <v>0</v>
      </c>
      <c r="S56" s="59">
        <v>0</v>
      </c>
      <c r="T56" s="51">
        <v>68</v>
      </c>
      <c r="U56" s="53">
        <v>0.574468085106383</v>
      </c>
    </row>
    <row r="57" spans="1:21" ht="15.75">
      <c r="A57" s="58" t="s">
        <v>44</v>
      </c>
      <c r="B57" s="58" t="s">
        <v>96</v>
      </c>
      <c r="C57" s="59">
        <v>60</v>
      </c>
      <c r="D57" s="51">
        <v>83</v>
      </c>
      <c r="E57" s="59">
        <v>2</v>
      </c>
      <c r="F57" s="59">
        <v>81</v>
      </c>
      <c r="G57" s="59">
        <v>0</v>
      </c>
      <c r="H57" s="59">
        <v>0</v>
      </c>
      <c r="I57" s="52">
        <v>83</v>
      </c>
      <c r="J57" s="51">
        <v>83</v>
      </c>
      <c r="K57" s="51">
        <v>59</v>
      </c>
      <c r="L57" s="59">
        <v>58</v>
      </c>
      <c r="M57" s="59">
        <v>1</v>
      </c>
      <c r="N57" s="59">
        <v>24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1">
        <v>24</v>
      </c>
      <c r="U57" s="53">
        <v>0.7108433734939759</v>
      </c>
    </row>
    <row r="58" spans="1:21" ht="15.75">
      <c r="A58" s="58" t="s">
        <v>45</v>
      </c>
      <c r="B58" s="58" t="s">
        <v>97</v>
      </c>
      <c r="C58" s="59">
        <v>100</v>
      </c>
      <c r="D58" s="51">
        <v>142</v>
      </c>
      <c r="E58" s="59">
        <v>19</v>
      </c>
      <c r="F58" s="59">
        <v>123</v>
      </c>
      <c r="G58" s="59">
        <v>1</v>
      </c>
      <c r="H58" s="59">
        <v>0</v>
      </c>
      <c r="I58" s="52">
        <v>141</v>
      </c>
      <c r="J58" s="51">
        <v>137</v>
      </c>
      <c r="K58" s="51">
        <v>110</v>
      </c>
      <c r="L58" s="59">
        <v>109</v>
      </c>
      <c r="M58" s="59">
        <v>1</v>
      </c>
      <c r="N58" s="59">
        <v>27</v>
      </c>
      <c r="O58" s="59">
        <v>0</v>
      </c>
      <c r="P58" s="59">
        <v>0</v>
      </c>
      <c r="Q58" s="59">
        <v>4</v>
      </c>
      <c r="R58" s="59">
        <v>0</v>
      </c>
      <c r="S58" s="59">
        <v>0</v>
      </c>
      <c r="T58" s="51">
        <v>31</v>
      </c>
      <c r="U58" s="53">
        <v>0.8029197080291971</v>
      </c>
    </row>
    <row r="59" spans="1:21" ht="15.75">
      <c r="A59" s="58" t="s">
        <v>46</v>
      </c>
      <c r="B59" s="58" t="s">
        <v>98</v>
      </c>
      <c r="C59" s="59">
        <v>73</v>
      </c>
      <c r="D59" s="51">
        <v>120</v>
      </c>
      <c r="E59" s="59">
        <v>5</v>
      </c>
      <c r="F59" s="59">
        <v>115</v>
      </c>
      <c r="G59" s="59">
        <v>0</v>
      </c>
      <c r="H59" s="59">
        <v>0</v>
      </c>
      <c r="I59" s="52">
        <v>120</v>
      </c>
      <c r="J59" s="51">
        <v>120</v>
      </c>
      <c r="K59" s="51">
        <v>67</v>
      </c>
      <c r="L59" s="59">
        <v>67</v>
      </c>
      <c r="M59" s="59">
        <v>0</v>
      </c>
      <c r="N59" s="59">
        <v>53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1">
        <v>53</v>
      </c>
      <c r="U59" s="53">
        <v>0.5583333333333333</v>
      </c>
    </row>
    <row r="60" spans="1:21" ht="15.75" hidden="1">
      <c r="A60" s="58" t="s">
        <v>47</v>
      </c>
      <c r="B60" s="58" t="s">
        <v>74</v>
      </c>
      <c r="C60" s="59">
        <v>0</v>
      </c>
      <c r="D60" s="51">
        <v>0</v>
      </c>
      <c r="E60" s="59">
        <v>0</v>
      </c>
      <c r="F60" s="59">
        <v>0</v>
      </c>
      <c r="G60" s="59">
        <v>0</v>
      </c>
      <c r="H60" s="59">
        <v>0</v>
      </c>
      <c r="I60" s="52">
        <v>0</v>
      </c>
      <c r="J60" s="51">
        <v>0</v>
      </c>
      <c r="K60" s="51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1">
        <v>0</v>
      </c>
      <c r="U60" s="53" t="s">
        <v>75</v>
      </c>
    </row>
    <row r="61" spans="1:21" ht="15.75" hidden="1">
      <c r="A61" s="58" t="s">
        <v>48</v>
      </c>
      <c r="B61" s="58" t="s">
        <v>74</v>
      </c>
      <c r="C61" s="59">
        <v>0</v>
      </c>
      <c r="D61" s="51">
        <v>0</v>
      </c>
      <c r="E61" s="59">
        <v>0</v>
      </c>
      <c r="F61" s="59">
        <v>0</v>
      </c>
      <c r="G61" s="59">
        <v>0</v>
      </c>
      <c r="H61" s="59">
        <v>0</v>
      </c>
      <c r="I61" s="52">
        <v>0</v>
      </c>
      <c r="J61" s="51">
        <v>0</v>
      </c>
      <c r="K61" s="51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1">
        <v>0</v>
      </c>
      <c r="U61" s="53" t="s">
        <v>75</v>
      </c>
    </row>
    <row r="62" spans="1:21" ht="15.75" hidden="1">
      <c r="A62" s="58" t="s">
        <v>49</v>
      </c>
      <c r="B62" s="58" t="s">
        <v>74</v>
      </c>
      <c r="C62" s="59">
        <v>0</v>
      </c>
      <c r="D62" s="51">
        <v>0</v>
      </c>
      <c r="E62" s="59">
        <v>0</v>
      </c>
      <c r="F62" s="59">
        <v>0</v>
      </c>
      <c r="G62" s="59">
        <v>0</v>
      </c>
      <c r="H62" s="59">
        <v>0</v>
      </c>
      <c r="I62" s="52">
        <v>0</v>
      </c>
      <c r="J62" s="51">
        <v>0</v>
      </c>
      <c r="K62" s="51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1">
        <v>0</v>
      </c>
      <c r="U62" s="53" t="s">
        <v>75</v>
      </c>
    </row>
    <row r="63" spans="1:21" ht="15.75" hidden="1">
      <c r="A63" s="58" t="s">
        <v>50</v>
      </c>
      <c r="B63" s="58" t="s">
        <v>74</v>
      </c>
      <c r="C63" s="59">
        <v>0</v>
      </c>
      <c r="D63" s="51">
        <v>0</v>
      </c>
      <c r="E63" s="59">
        <v>0</v>
      </c>
      <c r="F63" s="59">
        <v>0</v>
      </c>
      <c r="G63" s="59">
        <v>0</v>
      </c>
      <c r="H63" s="59">
        <v>0</v>
      </c>
      <c r="I63" s="52">
        <v>0</v>
      </c>
      <c r="J63" s="51">
        <v>0</v>
      </c>
      <c r="K63" s="51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1">
        <v>0</v>
      </c>
      <c r="U63" s="53" t="s">
        <v>75</v>
      </c>
    </row>
    <row r="64" spans="1:21" ht="15.75" hidden="1">
      <c r="A64" s="58" t="s">
        <v>51</v>
      </c>
      <c r="B64" s="58" t="s">
        <v>74</v>
      </c>
      <c r="C64" s="59">
        <v>0</v>
      </c>
      <c r="D64" s="51">
        <v>0</v>
      </c>
      <c r="E64" s="59">
        <v>0</v>
      </c>
      <c r="F64" s="59">
        <v>0</v>
      </c>
      <c r="G64" s="59">
        <v>0</v>
      </c>
      <c r="H64" s="59">
        <v>0</v>
      </c>
      <c r="I64" s="52">
        <v>0</v>
      </c>
      <c r="J64" s="51">
        <v>0</v>
      </c>
      <c r="K64" s="51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1">
        <v>0</v>
      </c>
      <c r="U64" s="53" t="s">
        <v>75</v>
      </c>
    </row>
    <row r="65" spans="1:21" ht="15.75" hidden="1">
      <c r="A65" s="58" t="s">
        <v>52</v>
      </c>
      <c r="B65" s="58" t="s">
        <v>74</v>
      </c>
      <c r="C65" s="59">
        <v>0</v>
      </c>
      <c r="D65" s="51">
        <v>0</v>
      </c>
      <c r="E65" s="59">
        <v>0</v>
      </c>
      <c r="F65" s="59">
        <v>0</v>
      </c>
      <c r="G65" s="59">
        <v>0</v>
      </c>
      <c r="H65" s="59">
        <v>0</v>
      </c>
      <c r="I65" s="52">
        <v>0</v>
      </c>
      <c r="J65" s="51">
        <v>0</v>
      </c>
      <c r="K65" s="51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1">
        <v>0</v>
      </c>
      <c r="U65" s="53" t="s">
        <v>75</v>
      </c>
    </row>
    <row r="66" spans="1:21" ht="15.75">
      <c r="A66" s="62" t="s">
        <v>47</v>
      </c>
      <c r="B66" s="62" t="s">
        <v>99</v>
      </c>
      <c r="C66" s="63">
        <v>256</v>
      </c>
      <c r="D66" s="63">
        <v>378</v>
      </c>
      <c r="E66" s="63">
        <v>65</v>
      </c>
      <c r="F66" s="63">
        <v>313</v>
      </c>
      <c r="G66" s="63">
        <v>0</v>
      </c>
      <c r="H66" s="63">
        <v>0</v>
      </c>
      <c r="I66" s="63">
        <v>378</v>
      </c>
      <c r="J66" s="63">
        <v>348</v>
      </c>
      <c r="K66" s="63">
        <v>265</v>
      </c>
      <c r="L66" s="63">
        <v>264</v>
      </c>
      <c r="M66" s="63">
        <v>1</v>
      </c>
      <c r="N66" s="63">
        <v>82</v>
      </c>
      <c r="O66" s="63">
        <v>1</v>
      </c>
      <c r="P66" s="63">
        <v>0</v>
      </c>
      <c r="Q66" s="63">
        <v>27</v>
      </c>
      <c r="R66" s="63">
        <v>3</v>
      </c>
      <c r="S66" s="63">
        <v>0</v>
      </c>
      <c r="T66" s="63">
        <v>113</v>
      </c>
      <c r="U66" s="64">
        <v>0.7614942528735632</v>
      </c>
    </row>
    <row r="67" spans="1:21" ht="15.75">
      <c r="A67" s="58" t="s">
        <v>43</v>
      </c>
      <c r="B67" s="58" t="s">
        <v>100</v>
      </c>
      <c r="C67" s="59">
        <v>68</v>
      </c>
      <c r="D67" s="51">
        <v>92</v>
      </c>
      <c r="E67" s="59">
        <v>7</v>
      </c>
      <c r="F67" s="59">
        <v>85</v>
      </c>
      <c r="G67" s="59">
        <v>0</v>
      </c>
      <c r="H67" s="59">
        <v>0</v>
      </c>
      <c r="I67" s="52">
        <v>92</v>
      </c>
      <c r="J67" s="51">
        <v>91</v>
      </c>
      <c r="K67" s="51">
        <v>85</v>
      </c>
      <c r="L67" s="59">
        <v>85</v>
      </c>
      <c r="M67" s="59">
        <v>0</v>
      </c>
      <c r="N67" s="59">
        <v>6</v>
      </c>
      <c r="O67" s="59">
        <v>0</v>
      </c>
      <c r="P67" s="59">
        <v>0</v>
      </c>
      <c r="Q67" s="59">
        <v>1</v>
      </c>
      <c r="R67" s="59">
        <v>0</v>
      </c>
      <c r="S67" s="59">
        <v>0</v>
      </c>
      <c r="T67" s="51">
        <v>7</v>
      </c>
      <c r="U67" s="53">
        <v>0.9340659340659341</v>
      </c>
    </row>
    <row r="68" spans="1:21" ht="15.75">
      <c r="A68" s="58" t="s">
        <v>44</v>
      </c>
      <c r="B68" s="58" t="s">
        <v>101</v>
      </c>
      <c r="C68" s="59">
        <v>92</v>
      </c>
      <c r="D68" s="51">
        <v>140</v>
      </c>
      <c r="E68" s="59">
        <v>26</v>
      </c>
      <c r="F68" s="59">
        <v>114</v>
      </c>
      <c r="G68" s="59">
        <v>0</v>
      </c>
      <c r="H68" s="59">
        <v>0</v>
      </c>
      <c r="I68" s="52">
        <v>140</v>
      </c>
      <c r="J68" s="51">
        <v>129</v>
      </c>
      <c r="K68" s="51">
        <v>89</v>
      </c>
      <c r="L68" s="59">
        <v>89</v>
      </c>
      <c r="M68" s="59">
        <v>0</v>
      </c>
      <c r="N68" s="59">
        <v>39</v>
      </c>
      <c r="O68" s="59">
        <v>1</v>
      </c>
      <c r="P68" s="59">
        <v>0</v>
      </c>
      <c r="Q68" s="59">
        <v>9</v>
      </c>
      <c r="R68" s="59">
        <v>2</v>
      </c>
      <c r="S68" s="59">
        <v>0</v>
      </c>
      <c r="T68" s="51">
        <v>51</v>
      </c>
      <c r="U68" s="53">
        <v>0.689922480620155</v>
      </c>
    </row>
    <row r="69" spans="1:21" ht="15.75">
      <c r="A69" s="58" t="s">
        <v>45</v>
      </c>
      <c r="B69" s="58" t="s">
        <v>102</v>
      </c>
      <c r="C69" s="59">
        <v>96</v>
      </c>
      <c r="D69" s="51">
        <v>146</v>
      </c>
      <c r="E69" s="59">
        <v>32</v>
      </c>
      <c r="F69" s="59">
        <v>114</v>
      </c>
      <c r="G69" s="59">
        <v>0</v>
      </c>
      <c r="H69" s="59">
        <v>0</v>
      </c>
      <c r="I69" s="52">
        <v>146</v>
      </c>
      <c r="J69" s="51">
        <v>128</v>
      </c>
      <c r="K69" s="51">
        <v>91</v>
      </c>
      <c r="L69" s="59">
        <v>90</v>
      </c>
      <c r="M69" s="59">
        <v>1</v>
      </c>
      <c r="N69" s="59">
        <v>37</v>
      </c>
      <c r="O69" s="59">
        <v>0</v>
      </c>
      <c r="P69" s="59">
        <v>0</v>
      </c>
      <c r="Q69" s="59">
        <v>17</v>
      </c>
      <c r="R69" s="59">
        <v>1</v>
      </c>
      <c r="S69" s="59">
        <v>0</v>
      </c>
      <c r="T69" s="51">
        <v>55</v>
      </c>
      <c r="U69" s="53">
        <v>0.7109375</v>
      </c>
    </row>
    <row r="70" spans="1:21" ht="15.75" hidden="1">
      <c r="A70" s="58" t="s">
        <v>46</v>
      </c>
      <c r="B70" s="58" t="s">
        <v>102</v>
      </c>
      <c r="C70" s="59">
        <v>0</v>
      </c>
      <c r="D70" s="51">
        <v>0</v>
      </c>
      <c r="E70" s="59">
        <v>0</v>
      </c>
      <c r="F70" s="59">
        <v>0</v>
      </c>
      <c r="G70" s="59">
        <v>0</v>
      </c>
      <c r="H70" s="59">
        <v>0</v>
      </c>
      <c r="I70" s="52">
        <v>0</v>
      </c>
      <c r="J70" s="51">
        <v>0</v>
      </c>
      <c r="K70" s="51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1">
        <v>0</v>
      </c>
      <c r="U70" s="53" t="s">
        <v>75</v>
      </c>
    </row>
    <row r="71" spans="1:21" ht="15.75" hidden="1">
      <c r="A71" s="58" t="s">
        <v>47</v>
      </c>
      <c r="B71" s="58" t="s">
        <v>74</v>
      </c>
      <c r="C71" s="59">
        <v>0</v>
      </c>
      <c r="D71" s="51">
        <v>0</v>
      </c>
      <c r="E71" s="59">
        <v>0</v>
      </c>
      <c r="F71" s="59">
        <v>0</v>
      </c>
      <c r="G71" s="59">
        <v>0</v>
      </c>
      <c r="H71" s="59">
        <v>0</v>
      </c>
      <c r="I71" s="52">
        <v>0</v>
      </c>
      <c r="J71" s="51">
        <v>0</v>
      </c>
      <c r="K71" s="51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1">
        <v>0</v>
      </c>
      <c r="U71" s="53" t="s">
        <v>75</v>
      </c>
    </row>
    <row r="72" spans="1:21" ht="15.75" hidden="1">
      <c r="A72" s="58" t="s">
        <v>48</v>
      </c>
      <c r="B72" s="58" t="s">
        <v>74</v>
      </c>
      <c r="C72" s="59">
        <v>0</v>
      </c>
      <c r="D72" s="51">
        <v>0</v>
      </c>
      <c r="E72" s="59">
        <v>0</v>
      </c>
      <c r="F72" s="59">
        <v>0</v>
      </c>
      <c r="G72" s="59">
        <v>0</v>
      </c>
      <c r="H72" s="59">
        <v>0</v>
      </c>
      <c r="I72" s="52">
        <v>0</v>
      </c>
      <c r="J72" s="51">
        <v>0</v>
      </c>
      <c r="K72" s="51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1">
        <v>0</v>
      </c>
      <c r="U72" s="53" t="s">
        <v>75</v>
      </c>
    </row>
    <row r="73" spans="1:21" ht="15.75" hidden="1">
      <c r="A73" s="58" t="s">
        <v>49</v>
      </c>
      <c r="B73" s="58" t="s">
        <v>74</v>
      </c>
      <c r="C73" s="59">
        <v>0</v>
      </c>
      <c r="D73" s="51">
        <v>0</v>
      </c>
      <c r="E73" s="59">
        <v>0</v>
      </c>
      <c r="F73" s="59">
        <v>0</v>
      </c>
      <c r="G73" s="59">
        <v>0</v>
      </c>
      <c r="H73" s="59">
        <v>0</v>
      </c>
      <c r="I73" s="52">
        <v>0</v>
      </c>
      <c r="J73" s="51">
        <v>0</v>
      </c>
      <c r="K73" s="51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1">
        <v>0</v>
      </c>
      <c r="U73" s="53" t="s">
        <v>75</v>
      </c>
    </row>
    <row r="74" spans="1:21" ht="15.75" hidden="1">
      <c r="A74" s="58" t="s">
        <v>50</v>
      </c>
      <c r="B74" s="58" t="s">
        <v>74</v>
      </c>
      <c r="C74" s="59">
        <v>0</v>
      </c>
      <c r="D74" s="51">
        <v>0</v>
      </c>
      <c r="E74" s="59">
        <v>0</v>
      </c>
      <c r="F74" s="59">
        <v>0</v>
      </c>
      <c r="G74" s="59">
        <v>0</v>
      </c>
      <c r="H74" s="59">
        <v>0</v>
      </c>
      <c r="I74" s="52">
        <v>0</v>
      </c>
      <c r="J74" s="51">
        <v>0</v>
      </c>
      <c r="K74" s="51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1">
        <v>0</v>
      </c>
      <c r="U74" s="53" t="s">
        <v>75</v>
      </c>
    </row>
    <row r="75" spans="1:21" ht="15.75" hidden="1">
      <c r="A75" s="58" t="s">
        <v>51</v>
      </c>
      <c r="B75" s="58" t="s">
        <v>74</v>
      </c>
      <c r="C75" s="59">
        <v>0</v>
      </c>
      <c r="D75" s="51">
        <v>0</v>
      </c>
      <c r="E75" s="59">
        <v>0</v>
      </c>
      <c r="F75" s="59">
        <v>0</v>
      </c>
      <c r="G75" s="59">
        <v>0</v>
      </c>
      <c r="H75" s="59">
        <v>0</v>
      </c>
      <c r="I75" s="52">
        <v>0</v>
      </c>
      <c r="J75" s="51">
        <v>0</v>
      </c>
      <c r="K75" s="51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1">
        <v>0</v>
      </c>
      <c r="U75" s="53" t="s">
        <v>75</v>
      </c>
    </row>
    <row r="76" spans="1:21" ht="15.75" hidden="1">
      <c r="A76" s="58" t="s">
        <v>52</v>
      </c>
      <c r="B76" s="58" t="s">
        <v>74</v>
      </c>
      <c r="C76" s="59">
        <v>0</v>
      </c>
      <c r="D76" s="51">
        <v>0</v>
      </c>
      <c r="E76" s="59">
        <v>0</v>
      </c>
      <c r="F76" s="59">
        <v>0</v>
      </c>
      <c r="G76" s="59">
        <v>0</v>
      </c>
      <c r="H76" s="59">
        <v>0</v>
      </c>
      <c r="I76" s="52">
        <v>0</v>
      </c>
      <c r="J76" s="51">
        <v>0</v>
      </c>
      <c r="K76" s="51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1">
        <v>0</v>
      </c>
      <c r="U76" s="53" t="s">
        <v>75</v>
      </c>
    </row>
    <row r="77" spans="1:21" ht="15.75">
      <c r="A77" s="62" t="s">
        <v>48</v>
      </c>
      <c r="B77" s="62" t="s">
        <v>103</v>
      </c>
      <c r="C77" s="63">
        <v>243</v>
      </c>
      <c r="D77" s="63">
        <v>382</v>
      </c>
      <c r="E77" s="63">
        <v>87</v>
      </c>
      <c r="F77" s="63">
        <v>295</v>
      </c>
      <c r="G77" s="63">
        <v>1</v>
      </c>
      <c r="H77" s="63">
        <v>0</v>
      </c>
      <c r="I77" s="63">
        <v>381</v>
      </c>
      <c r="J77" s="63">
        <v>351</v>
      </c>
      <c r="K77" s="63">
        <v>247</v>
      </c>
      <c r="L77" s="63">
        <v>245</v>
      </c>
      <c r="M77" s="63">
        <v>2</v>
      </c>
      <c r="N77" s="63">
        <v>104</v>
      </c>
      <c r="O77" s="63">
        <v>0</v>
      </c>
      <c r="P77" s="63">
        <v>0</v>
      </c>
      <c r="Q77" s="63">
        <v>30</v>
      </c>
      <c r="R77" s="63">
        <v>0</v>
      </c>
      <c r="S77" s="63">
        <v>0</v>
      </c>
      <c r="T77" s="63">
        <v>134</v>
      </c>
      <c r="U77" s="64">
        <v>0.7037037037037037</v>
      </c>
    </row>
    <row r="78" spans="1:21" ht="15.75">
      <c r="A78" s="58" t="s">
        <v>43</v>
      </c>
      <c r="B78" s="58" t="s">
        <v>104</v>
      </c>
      <c r="C78" s="59">
        <v>65</v>
      </c>
      <c r="D78" s="51">
        <v>69</v>
      </c>
      <c r="E78" s="59">
        <v>1</v>
      </c>
      <c r="F78" s="59">
        <v>68</v>
      </c>
      <c r="G78" s="59">
        <v>0</v>
      </c>
      <c r="H78" s="59">
        <v>0</v>
      </c>
      <c r="I78" s="52">
        <v>69</v>
      </c>
      <c r="J78" s="51">
        <v>69</v>
      </c>
      <c r="K78" s="51">
        <v>67</v>
      </c>
      <c r="L78" s="59">
        <v>67</v>
      </c>
      <c r="M78" s="59">
        <v>0</v>
      </c>
      <c r="N78" s="59">
        <v>2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1">
        <v>2</v>
      </c>
      <c r="U78" s="53">
        <v>0.9710144927536232</v>
      </c>
    </row>
    <row r="79" spans="1:21" ht="15.75">
      <c r="A79" s="58" t="s">
        <v>44</v>
      </c>
      <c r="B79" s="58" t="s">
        <v>105</v>
      </c>
      <c r="C79" s="59">
        <v>91</v>
      </c>
      <c r="D79" s="51">
        <v>160</v>
      </c>
      <c r="E79" s="59">
        <v>36</v>
      </c>
      <c r="F79" s="59">
        <v>124</v>
      </c>
      <c r="G79" s="59">
        <v>0</v>
      </c>
      <c r="H79" s="59">
        <v>0</v>
      </c>
      <c r="I79" s="52">
        <v>160</v>
      </c>
      <c r="J79" s="51">
        <v>152</v>
      </c>
      <c r="K79" s="51">
        <v>96</v>
      </c>
      <c r="L79" s="59">
        <v>94</v>
      </c>
      <c r="M79" s="59">
        <v>2</v>
      </c>
      <c r="N79" s="59">
        <v>56</v>
      </c>
      <c r="O79" s="59">
        <v>0</v>
      </c>
      <c r="P79" s="59">
        <v>0</v>
      </c>
      <c r="Q79" s="59">
        <v>8</v>
      </c>
      <c r="R79" s="59">
        <v>0</v>
      </c>
      <c r="S79" s="59">
        <v>0</v>
      </c>
      <c r="T79" s="51">
        <v>64</v>
      </c>
      <c r="U79" s="53">
        <v>0.631578947368421</v>
      </c>
    </row>
    <row r="80" spans="1:21" ht="15.75">
      <c r="A80" s="58" t="s">
        <v>45</v>
      </c>
      <c r="B80" s="58" t="s">
        <v>106</v>
      </c>
      <c r="C80" s="59">
        <v>87</v>
      </c>
      <c r="D80" s="51">
        <v>153</v>
      </c>
      <c r="E80" s="59">
        <v>50</v>
      </c>
      <c r="F80" s="59">
        <v>103</v>
      </c>
      <c r="G80" s="59">
        <v>1</v>
      </c>
      <c r="H80" s="59">
        <v>0</v>
      </c>
      <c r="I80" s="52">
        <v>152</v>
      </c>
      <c r="J80" s="51">
        <v>130</v>
      </c>
      <c r="K80" s="51">
        <v>84</v>
      </c>
      <c r="L80" s="59">
        <v>84</v>
      </c>
      <c r="M80" s="59">
        <v>0</v>
      </c>
      <c r="N80" s="59">
        <v>46</v>
      </c>
      <c r="O80" s="59">
        <v>0</v>
      </c>
      <c r="P80" s="59">
        <v>0</v>
      </c>
      <c r="Q80" s="59">
        <v>22</v>
      </c>
      <c r="R80" s="59">
        <v>0</v>
      </c>
      <c r="S80" s="59">
        <v>0</v>
      </c>
      <c r="T80" s="51">
        <v>68</v>
      </c>
      <c r="U80" s="53">
        <v>0.6461538461538462</v>
      </c>
    </row>
    <row r="81" spans="1:21" ht="15.75" hidden="1">
      <c r="A81" s="58" t="s">
        <v>46</v>
      </c>
      <c r="B81" s="58" t="s">
        <v>74</v>
      </c>
      <c r="C81" s="59">
        <v>0</v>
      </c>
      <c r="D81" s="51">
        <v>0</v>
      </c>
      <c r="E81" s="59">
        <v>0</v>
      </c>
      <c r="F81" s="59">
        <v>0</v>
      </c>
      <c r="G81" s="59">
        <v>0</v>
      </c>
      <c r="H81" s="59">
        <v>0</v>
      </c>
      <c r="I81" s="52">
        <v>0</v>
      </c>
      <c r="J81" s="51">
        <v>0</v>
      </c>
      <c r="K81" s="51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1">
        <v>0</v>
      </c>
      <c r="U81" s="53" t="s">
        <v>75</v>
      </c>
    </row>
    <row r="82" spans="1:21" ht="15.75" hidden="1">
      <c r="A82" s="58" t="s">
        <v>47</v>
      </c>
      <c r="B82" s="58" t="s">
        <v>74</v>
      </c>
      <c r="C82" s="59">
        <v>0</v>
      </c>
      <c r="D82" s="51">
        <v>0</v>
      </c>
      <c r="E82" s="59">
        <v>0</v>
      </c>
      <c r="F82" s="59">
        <v>0</v>
      </c>
      <c r="G82" s="59">
        <v>0</v>
      </c>
      <c r="H82" s="59">
        <v>0</v>
      </c>
      <c r="I82" s="52">
        <v>0</v>
      </c>
      <c r="J82" s="51">
        <v>0</v>
      </c>
      <c r="K82" s="51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1">
        <v>0</v>
      </c>
      <c r="U82" s="53" t="s">
        <v>75</v>
      </c>
    </row>
    <row r="83" spans="1:21" ht="15.75" hidden="1">
      <c r="A83" s="58" t="s">
        <v>48</v>
      </c>
      <c r="B83" s="58" t="s">
        <v>74</v>
      </c>
      <c r="C83" s="59">
        <v>0</v>
      </c>
      <c r="D83" s="51">
        <v>0</v>
      </c>
      <c r="E83" s="59">
        <v>0</v>
      </c>
      <c r="F83" s="59">
        <v>0</v>
      </c>
      <c r="G83" s="59">
        <v>0</v>
      </c>
      <c r="H83" s="59">
        <v>0</v>
      </c>
      <c r="I83" s="52">
        <v>0</v>
      </c>
      <c r="J83" s="51">
        <v>0</v>
      </c>
      <c r="K83" s="51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1">
        <v>0</v>
      </c>
      <c r="U83" s="53" t="s">
        <v>75</v>
      </c>
    </row>
    <row r="84" spans="1:21" ht="15.75" hidden="1">
      <c r="A84" s="58" t="s">
        <v>49</v>
      </c>
      <c r="B84" s="58" t="s">
        <v>74</v>
      </c>
      <c r="C84" s="59">
        <v>0</v>
      </c>
      <c r="D84" s="51">
        <v>0</v>
      </c>
      <c r="E84" s="59">
        <v>0</v>
      </c>
      <c r="F84" s="59">
        <v>0</v>
      </c>
      <c r="G84" s="59">
        <v>0</v>
      </c>
      <c r="H84" s="59">
        <v>0</v>
      </c>
      <c r="I84" s="52">
        <v>0</v>
      </c>
      <c r="J84" s="51">
        <v>0</v>
      </c>
      <c r="K84" s="51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1">
        <v>0</v>
      </c>
      <c r="U84" s="53" t="s">
        <v>75</v>
      </c>
    </row>
    <row r="85" spans="1:21" ht="15.75" hidden="1">
      <c r="A85" s="58" t="s">
        <v>50</v>
      </c>
      <c r="B85" s="58" t="s">
        <v>74</v>
      </c>
      <c r="C85" s="59">
        <v>0</v>
      </c>
      <c r="D85" s="51">
        <v>0</v>
      </c>
      <c r="E85" s="59">
        <v>0</v>
      </c>
      <c r="F85" s="59">
        <v>0</v>
      </c>
      <c r="G85" s="59">
        <v>0</v>
      </c>
      <c r="H85" s="59">
        <v>0</v>
      </c>
      <c r="I85" s="52">
        <v>0</v>
      </c>
      <c r="J85" s="51">
        <v>0</v>
      </c>
      <c r="K85" s="51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1">
        <v>0</v>
      </c>
      <c r="U85" s="53" t="s">
        <v>75</v>
      </c>
    </row>
    <row r="86" spans="1:21" ht="15.75" hidden="1">
      <c r="A86" s="58" t="s">
        <v>51</v>
      </c>
      <c r="B86" s="58" t="s">
        <v>74</v>
      </c>
      <c r="C86" s="59">
        <v>0</v>
      </c>
      <c r="D86" s="51">
        <v>0</v>
      </c>
      <c r="E86" s="59">
        <v>0</v>
      </c>
      <c r="F86" s="59">
        <v>0</v>
      </c>
      <c r="G86" s="59">
        <v>0</v>
      </c>
      <c r="H86" s="59">
        <v>0</v>
      </c>
      <c r="I86" s="52">
        <v>0</v>
      </c>
      <c r="J86" s="51">
        <v>0</v>
      </c>
      <c r="K86" s="51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1">
        <v>0</v>
      </c>
      <c r="U86" s="53" t="s">
        <v>75</v>
      </c>
    </row>
    <row r="87" spans="1:21" ht="15.75" hidden="1">
      <c r="A87" s="58" t="s">
        <v>52</v>
      </c>
      <c r="B87" s="58" t="s">
        <v>74</v>
      </c>
      <c r="C87" s="59">
        <v>0</v>
      </c>
      <c r="D87" s="51">
        <v>0</v>
      </c>
      <c r="E87" s="59">
        <v>0</v>
      </c>
      <c r="F87" s="59">
        <v>0</v>
      </c>
      <c r="G87" s="59">
        <v>0</v>
      </c>
      <c r="H87" s="59">
        <v>0</v>
      </c>
      <c r="I87" s="52">
        <v>0</v>
      </c>
      <c r="J87" s="51">
        <v>0</v>
      </c>
      <c r="K87" s="51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1">
        <v>0</v>
      </c>
      <c r="U87" s="53" t="s">
        <v>75</v>
      </c>
    </row>
    <row r="88" spans="1:21" ht="15.75">
      <c r="A88" s="62" t="s">
        <v>49</v>
      </c>
      <c r="B88" s="62" t="s">
        <v>107</v>
      </c>
      <c r="C88" s="63">
        <v>176</v>
      </c>
      <c r="D88" s="63">
        <v>266</v>
      </c>
      <c r="E88" s="63">
        <v>35</v>
      </c>
      <c r="F88" s="63">
        <v>231</v>
      </c>
      <c r="G88" s="63">
        <v>4</v>
      </c>
      <c r="H88" s="63">
        <v>0</v>
      </c>
      <c r="I88" s="63">
        <v>262</v>
      </c>
      <c r="J88" s="63">
        <v>243</v>
      </c>
      <c r="K88" s="63">
        <v>190</v>
      </c>
      <c r="L88" s="63">
        <v>190</v>
      </c>
      <c r="M88" s="63">
        <v>0</v>
      </c>
      <c r="N88" s="63">
        <v>53</v>
      </c>
      <c r="O88" s="63">
        <v>0</v>
      </c>
      <c r="P88" s="63">
        <v>0</v>
      </c>
      <c r="Q88" s="63">
        <v>19</v>
      </c>
      <c r="R88" s="63">
        <v>0</v>
      </c>
      <c r="S88" s="63">
        <v>0</v>
      </c>
      <c r="T88" s="63">
        <v>72</v>
      </c>
      <c r="U88" s="64">
        <v>0.7818930041152263</v>
      </c>
    </row>
    <row r="89" spans="1:21" ht="15.75">
      <c r="A89" s="58" t="s">
        <v>43</v>
      </c>
      <c r="B89" s="58" t="s">
        <v>108</v>
      </c>
      <c r="C89" s="59">
        <v>39</v>
      </c>
      <c r="D89" s="51">
        <v>53</v>
      </c>
      <c r="E89" s="59">
        <v>4</v>
      </c>
      <c r="F89" s="59">
        <v>49</v>
      </c>
      <c r="G89" s="59">
        <v>0</v>
      </c>
      <c r="H89" s="59">
        <v>0</v>
      </c>
      <c r="I89" s="52">
        <v>53</v>
      </c>
      <c r="J89" s="51">
        <v>51</v>
      </c>
      <c r="K89" s="51">
        <v>49</v>
      </c>
      <c r="L89" s="59">
        <v>49</v>
      </c>
      <c r="M89" s="59">
        <v>0</v>
      </c>
      <c r="N89" s="59">
        <v>2</v>
      </c>
      <c r="O89" s="59">
        <v>0</v>
      </c>
      <c r="P89" s="59">
        <v>0</v>
      </c>
      <c r="Q89" s="59">
        <v>2</v>
      </c>
      <c r="R89" s="59">
        <v>0</v>
      </c>
      <c r="S89" s="59">
        <v>0</v>
      </c>
      <c r="T89" s="51">
        <v>4</v>
      </c>
      <c r="U89" s="53">
        <v>0.9607843137254902</v>
      </c>
    </row>
    <row r="90" spans="1:21" ht="15.75">
      <c r="A90" s="58" t="s">
        <v>44</v>
      </c>
      <c r="B90" s="58" t="s">
        <v>109</v>
      </c>
      <c r="C90" s="59">
        <v>69</v>
      </c>
      <c r="D90" s="51">
        <v>99</v>
      </c>
      <c r="E90" s="59">
        <v>12</v>
      </c>
      <c r="F90" s="59">
        <v>87</v>
      </c>
      <c r="G90" s="59">
        <v>3</v>
      </c>
      <c r="H90" s="59">
        <v>0</v>
      </c>
      <c r="I90" s="52">
        <v>96</v>
      </c>
      <c r="J90" s="51">
        <v>88</v>
      </c>
      <c r="K90" s="51">
        <v>73</v>
      </c>
      <c r="L90" s="59">
        <v>73</v>
      </c>
      <c r="M90" s="59">
        <v>0</v>
      </c>
      <c r="N90" s="59">
        <v>15</v>
      </c>
      <c r="O90" s="59">
        <v>0</v>
      </c>
      <c r="P90" s="59">
        <v>0</v>
      </c>
      <c r="Q90" s="59">
        <v>8</v>
      </c>
      <c r="R90" s="59">
        <v>0</v>
      </c>
      <c r="S90" s="59">
        <v>0</v>
      </c>
      <c r="T90" s="51">
        <v>23</v>
      </c>
      <c r="U90" s="53">
        <v>0.8295454545454546</v>
      </c>
    </row>
    <row r="91" spans="1:21" ht="15.75">
      <c r="A91" s="58" t="s">
        <v>45</v>
      </c>
      <c r="B91" s="58" t="s">
        <v>86</v>
      </c>
      <c r="C91" s="59">
        <v>68</v>
      </c>
      <c r="D91" s="51">
        <v>114</v>
      </c>
      <c r="E91" s="59">
        <v>19</v>
      </c>
      <c r="F91" s="59">
        <v>95</v>
      </c>
      <c r="G91" s="59">
        <v>1</v>
      </c>
      <c r="H91" s="59">
        <v>0</v>
      </c>
      <c r="I91" s="52">
        <v>113</v>
      </c>
      <c r="J91" s="51">
        <v>104</v>
      </c>
      <c r="K91" s="51">
        <v>68</v>
      </c>
      <c r="L91" s="59">
        <v>68</v>
      </c>
      <c r="M91" s="59">
        <v>0</v>
      </c>
      <c r="N91" s="59">
        <v>36</v>
      </c>
      <c r="O91" s="59">
        <v>0</v>
      </c>
      <c r="P91" s="59">
        <v>0</v>
      </c>
      <c r="Q91" s="59">
        <v>9</v>
      </c>
      <c r="R91" s="59">
        <v>0</v>
      </c>
      <c r="S91" s="59">
        <v>0</v>
      </c>
      <c r="T91" s="51">
        <v>45</v>
      </c>
      <c r="U91" s="53">
        <v>0.6538461538461539</v>
      </c>
    </row>
    <row r="92" spans="1:21" ht="15.75" hidden="1">
      <c r="A92" s="58" t="s">
        <v>46</v>
      </c>
      <c r="B92" s="58" t="s">
        <v>74</v>
      </c>
      <c r="C92" s="59">
        <v>0</v>
      </c>
      <c r="D92" s="51">
        <v>0</v>
      </c>
      <c r="E92" s="59">
        <v>0</v>
      </c>
      <c r="F92" s="59">
        <v>0</v>
      </c>
      <c r="G92" s="59">
        <v>0</v>
      </c>
      <c r="H92" s="59">
        <v>0</v>
      </c>
      <c r="I92" s="52">
        <v>0</v>
      </c>
      <c r="J92" s="51">
        <v>0</v>
      </c>
      <c r="K92" s="51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1">
        <v>0</v>
      </c>
      <c r="U92" s="53" t="s">
        <v>75</v>
      </c>
    </row>
    <row r="93" spans="1:21" ht="15.75" hidden="1">
      <c r="A93" s="58" t="s">
        <v>47</v>
      </c>
      <c r="B93" s="58" t="s">
        <v>74</v>
      </c>
      <c r="C93" s="59">
        <v>0</v>
      </c>
      <c r="D93" s="51">
        <v>0</v>
      </c>
      <c r="E93" s="59">
        <v>0</v>
      </c>
      <c r="F93" s="59">
        <v>0</v>
      </c>
      <c r="G93" s="59">
        <v>0</v>
      </c>
      <c r="H93" s="59">
        <v>0</v>
      </c>
      <c r="I93" s="52">
        <v>0</v>
      </c>
      <c r="J93" s="51">
        <v>0</v>
      </c>
      <c r="K93" s="51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1">
        <v>0</v>
      </c>
      <c r="U93" s="53" t="s">
        <v>75</v>
      </c>
    </row>
    <row r="94" spans="1:21" ht="15.75" hidden="1">
      <c r="A94" s="58" t="s">
        <v>48</v>
      </c>
      <c r="B94" s="58" t="s">
        <v>74</v>
      </c>
      <c r="C94" s="59">
        <v>0</v>
      </c>
      <c r="D94" s="51">
        <v>0</v>
      </c>
      <c r="E94" s="59">
        <v>0</v>
      </c>
      <c r="F94" s="59">
        <v>0</v>
      </c>
      <c r="G94" s="59">
        <v>0</v>
      </c>
      <c r="H94" s="59">
        <v>0</v>
      </c>
      <c r="I94" s="52">
        <v>0</v>
      </c>
      <c r="J94" s="51">
        <v>0</v>
      </c>
      <c r="K94" s="51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1">
        <v>0</v>
      </c>
      <c r="U94" s="53" t="s">
        <v>75</v>
      </c>
    </row>
    <row r="95" spans="1:21" ht="15.75" hidden="1">
      <c r="A95" s="58" t="s">
        <v>49</v>
      </c>
      <c r="B95" s="58" t="s">
        <v>74</v>
      </c>
      <c r="C95" s="59">
        <v>0</v>
      </c>
      <c r="D95" s="51">
        <v>0</v>
      </c>
      <c r="E95" s="59">
        <v>0</v>
      </c>
      <c r="F95" s="59">
        <v>0</v>
      </c>
      <c r="G95" s="59">
        <v>0</v>
      </c>
      <c r="H95" s="59">
        <v>0</v>
      </c>
      <c r="I95" s="52">
        <v>0</v>
      </c>
      <c r="J95" s="51">
        <v>0</v>
      </c>
      <c r="K95" s="51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1">
        <v>0</v>
      </c>
      <c r="U95" s="53" t="s">
        <v>75</v>
      </c>
    </row>
    <row r="96" spans="1:21" ht="15.75" hidden="1">
      <c r="A96" s="58" t="s">
        <v>50</v>
      </c>
      <c r="B96" s="58" t="s">
        <v>74</v>
      </c>
      <c r="C96" s="59">
        <v>0</v>
      </c>
      <c r="D96" s="51">
        <v>0</v>
      </c>
      <c r="E96" s="59">
        <v>0</v>
      </c>
      <c r="F96" s="59">
        <v>0</v>
      </c>
      <c r="G96" s="59">
        <v>0</v>
      </c>
      <c r="H96" s="59">
        <v>0</v>
      </c>
      <c r="I96" s="52">
        <v>0</v>
      </c>
      <c r="J96" s="51">
        <v>0</v>
      </c>
      <c r="K96" s="51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1">
        <v>0</v>
      </c>
      <c r="U96" s="53" t="s">
        <v>75</v>
      </c>
    </row>
    <row r="97" spans="1:21" ht="15.75" hidden="1">
      <c r="A97" s="58" t="s">
        <v>51</v>
      </c>
      <c r="B97" s="58" t="s">
        <v>74</v>
      </c>
      <c r="C97" s="59">
        <v>0</v>
      </c>
      <c r="D97" s="51">
        <v>0</v>
      </c>
      <c r="E97" s="59">
        <v>0</v>
      </c>
      <c r="F97" s="59">
        <v>0</v>
      </c>
      <c r="G97" s="59">
        <v>0</v>
      </c>
      <c r="H97" s="59">
        <v>0</v>
      </c>
      <c r="I97" s="52">
        <v>0</v>
      </c>
      <c r="J97" s="51">
        <v>0</v>
      </c>
      <c r="K97" s="51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1">
        <v>0</v>
      </c>
      <c r="U97" s="53" t="s">
        <v>75</v>
      </c>
    </row>
    <row r="98" spans="1:21" ht="15.75" hidden="1">
      <c r="A98" s="58" t="s">
        <v>52</v>
      </c>
      <c r="B98" s="58" t="s">
        <v>74</v>
      </c>
      <c r="C98" s="59">
        <v>0</v>
      </c>
      <c r="D98" s="51">
        <v>0</v>
      </c>
      <c r="E98" s="59">
        <v>0</v>
      </c>
      <c r="F98" s="59">
        <v>0</v>
      </c>
      <c r="G98" s="59">
        <v>0</v>
      </c>
      <c r="H98" s="59">
        <v>0</v>
      </c>
      <c r="I98" s="52">
        <v>0</v>
      </c>
      <c r="J98" s="51">
        <v>0</v>
      </c>
      <c r="K98" s="51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1">
        <v>0</v>
      </c>
      <c r="U98" s="53" t="s">
        <v>75</v>
      </c>
    </row>
    <row r="99" spans="1:21" ht="15.75">
      <c r="A99" s="62" t="s">
        <v>50</v>
      </c>
      <c r="B99" s="62" t="s">
        <v>110</v>
      </c>
      <c r="C99" s="63">
        <v>61</v>
      </c>
      <c r="D99" s="63">
        <v>99</v>
      </c>
      <c r="E99" s="63">
        <v>22</v>
      </c>
      <c r="F99" s="63">
        <v>77</v>
      </c>
      <c r="G99" s="63">
        <v>2</v>
      </c>
      <c r="H99" s="63">
        <v>0</v>
      </c>
      <c r="I99" s="63">
        <v>97</v>
      </c>
      <c r="J99" s="63">
        <v>91</v>
      </c>
      <c r="K99" s="63">
        <v>48</v>
      </c>
      <c r="L99" s="63">
        <v>48</v>
      </c>
      <c r="M99" s="63">
        <v>0</v>
      </c>
      <c r="N99" s="63">
        <v>43</v>
      </c>
      <c r="O99" s="63">
        <v>0</v>
      </c>
      <c r="P99" s="63">
        <v>0</v>
      </c>
      <c r="Q99" s="63">
        <v>6</v>
      </c>
      <c r="R99" s="63">
        <v>0</v>
      </c>
      <c r="S99" s="63">
        <v>0</v>
      </c>
      <c r="T99" s="63">
        <v>49</v>
      </c>
      <c r="U99" s="64">
        <v>0.5274725274725275</v>
      </c>
    </row>
    <row r="100" spans="1:21" ht="15.75">
      <c r="A100" s="58" t="s">
        <v>43</v>
      </c>
      <c r="B100" s="58" t="s">
        <v>111</v>
      </c>
      <c r="C100" s="59">
        <v>20</v>
      </c>
      <c r="D100" s="51">
        <v>25</v>
      </c>
      <c r="E100" s="59">
        <v>2</v>
      </c>
      <c r="F100" s="59">
        <v>23</v>
      </c>
      <c r="G100" s="59">
        <v>1</v>
      </c>
      <c r="H100" s="59">
        <v>0</v>
      </c>
      <c r="I100" s="52">
        <v>24</v>
      </c>
      <c r="J100" s="51">
        <v>24</v>
      </c>
      <c r="K100" s="51">
        <v>17</v>
      </c>
      <c r="L100" s="59">
        <v>17</v>
      </c>
      <c r="M100" s="59">
        <v>0</v>
      </c>
      <c r="N100" s="59">
        <v>7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1">
        <v>7</v>
      </c>
      <c r="U100" s="53">
        <v>0.7083333333333334</v>
      </c>
    </row>
    <row r="101" spans="1:21" ht="15.75">
      <c r="A101" s="58" t="s">
        <v>44</v>
      </c>
      <c r="B101" s="58" t="s">
        <v>112</v>
      </c>
      <c r="C101" s="59">
        <v>41</v>
      </c>
      <c r="D101" s="51">
        <v>74</v>
      </c>
      <c r="E101" s="59">
        <v>20</v>
      </c>
      <c r="F101" s="59">
        <v>54</v>
      </c>
      <c r="G101" s="59">
        <v>1</v>
      </c>
      <c r="H101" s="59">
        <v>0</v>
      </c>
      <c r="I101" s="52">
        <v>73</v>
      </c>
      <c r="J101" s="51">
        <v>67</v>
      </c>
      <c r="K101" s="51">
        <v>31</v>
      </c>
      <c r="L101" s="59">
        <v>31</v>
      </c>
      <c r="M101" s="59">
        <v>0</v>
      </c>
      <c r="N101" s="59">
        <v>36</v>
      </c>
      <c r="O101" s="59">
        <v>0</v>
      </c>
      <c r="P101" s="59">
        <v>0</v>
      </c>
      <c r="Q101" s="59">
        <v>6</v>
      </c>
      <c r="R101" s="59">
        <v>0</v>
      </c>
      <c r="S101" s="59">
        <v>0</v>
      </c>
      <c r="T101" s="51">
        <v>42</v>
      </c>
      <c r="U101" s="53">
        <v>0.4626865671641791</v>
      </c>
    </row>
    <row r="102" spans="1:21" ht="15.75" hidden="1">
      <c r="A102" s="58" t="s">
        <v>45</v>
      </c>
      <c r="B102" s="58" t="s">
        <v>84</v>
      </c>
      <c r="C102" s="59">
        <v>0</v>
      </c>
      <c r="D102" s="51">
        <v>0</v>
      </c>
      <c r="E102" s="59">
        <v>0</v>
      </c>
      <c r="F102" s="59">
        <v>0</v>
      </c>
      <c r="G102" s="59">
        <v>0</v>
      </c>
      <c r="H102" s="59">
        <v>0</v>
      </c>
      <c r="I102" s="52">
        <v>0</v>
      </c>
      <c r="J102" s="51">
        <v>0</v>
      </c>
      <c r="K102" s="51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1">
        <v>0</v>
      </c>
      <c r="U102" s="53" t="s">
        <v>75</v>
      </c>
    </row>
    <row r="103" spans="1:21" ht="15.75" hidden="1">
      <c r="A103" s="58" t="s">
        <v>46</v>
      </c>
      <c r="B103" s="58" t="s">
        <v>74</v>
      </c>
      <c r="C103" s="59">
        <v>0</v>
      </c>
      <c r="D103" s="51">
        <v>0</v>
      </c>
      <c r="E103" s="59">
        <v>0</v>
      </c>
      <c r="F103" s="59">
        <v>0</v>
      </c>
      <c r="G103" s="59">
        <v>0</v>
      </c>
      <c r="H103" s="59">
        <v>0</v>
      </c>
      <c r="I103" s="52">
        <v>0</v>
      </c>
      <c r="J103" s="51">
        <v>0</v>
      </c>
      <c r="K103" s="51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1">
        <v>0</v>
      </c>
      <c r="U103" s="53" t="s">
        <v>75</v>
      </c>
    </row>
    <row r="104" spans="1:21" ht="15.75" hidden="1">
      <c r="A104" s="58" t="s">
        <v>47</v>
      </c>
      <c r="B104" s="58" t="s">
        <v>74</v>
      </c>
      <c r="C104" s="59">
        <v>0</v>
      </c>
      <c r="D104" s="51">
        <v>0</v>
      </c>
      <c r="E104" s="59">
        <v>0</v>
      </c>
      <c r="F104" s="59">
        <v>0</v>
      </c>
      <c r="G104" s="59">
        <v>0</v>
      </c>
      <c r="H104" s="59">
        <v>0</v>
      </c>
      <c r="I104" s="52">
        <v>0</v>
      </c>
      <c r="J104" s="51">
        <v>0</v>
      </c>
      <c r="K104" s="51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1">
        <v>0</v>
      </c>
      <c r="U104" s="53" t="s">
        <v>75</v>
      </c>
    </row>
    <row r="105" spans="1:21" ht="15.75" hidden="1">
      <c r="A105" s="58" t="s">
        <v>48</v>
      </c>
      <c r="B105" s="58" t="s">
        <v>74</v>
      </c>
      <c r="C105" s="59">
        <v>0</v>
      </c>
      <c r="D105" s="51">
        <v>0</v>
      </c>
      <c r="E105" s="59">
        <v>0</v>
      </c>
      <c r="F105" s="59">
        <v>0</v>
      </c>
      <c r="G105" s="59">
        <v>0</v>
      </c>
      <c r="H105" s="59">
        <v>0</v>
      </c>
      <c r="I105" s="52">
        <v>0</v>
      </c>
      <c r="J105" s="51">
        <v>0</v>
      </c>
      <c r="K105" s="51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1">
        <v>0</v>
      </c>
      <c r="U105" s="53" t="s">
        <v>75</v>
      </c>
    </row>
    <row r="106" spans="1:21" ht="15.75" hidden="1">
      <c r="A106" s="58" t="s">
        <v>49</v>
      </c>
      <c r="B106" s="58" t="s">
        <v>74</v>
      </c>
      <c r="C106" s="59">
        <v>0</v>
      </c>
      <c r="D106" s="51">
        <v>0</v>
      </c>
      <c r="E106" s="59">
        <v>0</v>
      </c>
      <c r="F106" s="59">
        <v>0</v>
      </c>
      <c r="G106" s="59">
        <v>0</v>
      </c>
      <c r="H106" s="59">
        <v>0</v>
      </c>
      <c r="I106" s="52">
        <v>0</v>
      </c>
      <c r="J106" s="51">
        <v>0</v>
      </c>
      <c r="K106" s="51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1">
        <v>0</v>
      </c>
      <c r="U106" s="53" t="s">
        <v>75</v>
      </c>
    </row>
    <row r="107" spans="1:21" ht="15.75" hidden="1">
      <c r="A107" s="58" t="s">
        <v>50</v>
      </c>
      <c r="B107" s="58" t="s">
        <v>74</v>
      </c>
      <c r="C107" s="59">
        <v>0</v>
      </c>
      <c r="D107" s="51">
        <v>0</v>
      </c>
      <c r="E107" s="59">
        <v>0</v>
      </c>
      <c r="F107" s="59">
        <v>0</v>
      </c>
      <c r="G107" s="59">
        <v>0</v>
      </c>
      <c r="H107" s="59">
        <v>0</v>
      </c>
      <c r="I107" s="52">
        <v>0</v>
      </c>
      <c r="J107" s="51">
        <v>0</v>
      </c>
      <c r="K107" s="51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1">
        <v>0</v>
      </c>
      <c r="U107" s="53" t="s">
        <v>75</v>
      </c>
    </row>
    <row r="108" spans="1:21" ht="15.75" hidden="1">
      <c r="A108" s="58" t="s">
        <v>51</v>
      </c>
      <c r="B108" s="58" t="s">
        <v>74</v>
      </c>
      <c r="C108" s="59">
        <v>0</v>
      </c>
      <c r="D108" s="51">
        <v>0</v>
      </c>
      <c r="E108" s="59">
        <v>0</v>
      </c>
      <c r="F108" s="59">
        <v>0</v>
      </c>
      <c r="G108" s="59">
        <v>0</v>
      </c>
      <c r="H108" s="59">
        <v>0</v>
      </c>
      <c r="I108" s="52">
        <v>0</v>
      </c>
      <c r="J108" s="51">
        <v>0</v>
      </c>
      <c r="K108" s="51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1">
        <v>0</v>
      </c>
      <c r="U108" s="53" t="s">
        <v>75</v>
      </c>
    </row>
    <row r="109" spans="1:21" ht="15.75" hidden="1">
      <c r="A109" s="58" t="s">
        <v>52</v>
      </c>
      <c r="B109" s="58" t="s">
        <v>74</v>
      </c>
      <c r="C109" s="59">
        <v>0</v>
      </c>
      <c r="D109" s="51">
        <v>0</v>
      </c>
      <c r="E109" s="59">
        <v>0</v>
      </c>
      <c r="F109" s="59">
        <v>0</v>
      </c>
      <c r="G109" s="59">
        <v>0</v>
      </c>
      <c r="H109" s="59">
        <v>0</v>
      </c>
      <c r="I109" s="52">
        <v>0</v>
      </c>
      <c r="J109" s="51">
        <v>0</v>
      </c>
      <c r="K109" s="51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1">
        <v>0</v>
      </c>
      <c r="U109" s="53" t="s">
        <v>75</v>
      </c>
    </row>
    <row r="110" spans="1:21" ht="15.75">
      <c r="A110" s="62" t="s">
        <v>51</v>
      </c>
      <c r="B110" s="62" t="s">
        <v>113</v>
      </c>
      <c r="C110" s="63">
        <v>360</v>
      </c>
      <c r="D110" s="63">
        <v>549</v>
      </c>
      <c r="E110" s="63">
        <v>108</v>
      </c>
      <c r="F110" s="63">
        <v>441</v>
      </c>
      <c r="G110" s="63">
        <v>0</v>
      </c>
      <c r="H110" s="63">
        <v>1</v>
      </c>
      <c r="I110" s="63">
        <v>548</v>
      </c>
      <c r="J110" s="63">
        <v>502</v>
      </c>
      <c r="K110" s="63">
        <v>359</v>
      </c>
      <c r="L110" s="63">
        <v>356</v>
      </c>
      <c r="M110" s="63">
        <v>3</v>
      </c>
      <c r="N110" s="63">
        <v>143</v>
      </c>
      <c r="O110" s="63">
        <v>0</v>
      </c>
      <c r="P110" s="63">
        <v>0</v>
      </c>
      <c r="Q110" s="63">
        <v>41</v>
      </c>
      <c r="R110" s="63">
        <v>3</v>
      </c>
      <c r="S110" s="63">
        <v>2</v>
      </c>
      <c r="T110" s="63">
        <v>189</v>
      </c>
      <c r="U110" s="64">
        <v>0.7151394422310757</v>
      </c>
    </row>
    <row r="111" spans="1:21" ht="15.75">
      <c r="A111" s="58" t="s">
        <v>43</v>
      </c>
      <c r="B111" s="58" t="s">
        <v>114</v>
      </c>
      <c r="C111" s="59">
        <v>37</v>
      </c>
      <c r="D111" s="51">
        <v>47</v>
      </c>
      <c r="E111" s="59">
        <v>0</v>
      </c>
      <c r="F111" s="59">
        <v>47</v>
      </c>
      <c r="G111" s="59">
        <v>0</v>
      </c>
      <c r="H111" s="59">
        <v>0</v>
      </c>
      <c r="I111" s="52">
        <v>47</v>
      </c>
      <c r="J111" s="51">
        <v>47</v>
      </c>
      <c r="K111" s="51">
        <v>39</v>
      </c>
      <c r="L111" s="59">
        <v>39</v>
      </c>
      <c r="M111" s="59">
        <v>0</v>
      </c>
      <c r="N111" s="59">
        <v>8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1">
        <v>8</v>
      </c>
      <c r="U111" s="53">
        <v>0.8297872340425532</v>
      </c>
    </row>
    <row r="112" spans="1:21" ht="15.75">
      <c r="A112" s="58" t="s">
        <v>44</v>
      </c>
      <c r="B112" s="58" t="s">
        <v>115</v>
      </c>
      <c r="C112" s="59">
        <v>140</v>
      </c>
      <c r="D112" s="51">
        <v>213</v>
      </c>
      <c r="E112" s="59">
        <v>34</v>
      </c>
      <c r="F112" s="59">
        <v>179</v>
      </c>
      <c r="G112" s="59">
        <v>0</v>
      </c>
      <c r="H112" s="59">
        <v>0</v>
      </c>
      <c r="I112" s="52">
        <v>213</v>
      </c>
      <c r="J112" s="51">
        <v>205</v>
      </c>
      <c r="K112" s="51">
        <v>140</v>
      </c>
      <c r="L112" s="59">
        <v>139</v>
      </c>
      <c r="M112" s="59">
        <v>1</v>
      </c>
      <c r="N112" s="59">
        <v>65</v>
      </c>
      <c r="O112" s="59">
        <v>0</v>
      </c>
      <c r="P112" s="59">
        <v>0</v>
      </c>
      <c r="Q112" s="59">
        <v>8</v>
      </c>
      <c r="R112" s="59">
        <v>0</v>
      </c>
      <c r="S112" s="59">
        <v>0</v>
      </c>
      <c r="T112" s="51">
        <v>73</v>
      </c>
      <c r="U112" s="53">
        <v>0.6829268292682927</v>
      </c>
    </row>
    <row r="113" spans="1:21" ht="15.75">
      <c r="A113" s="58" t="s">
        <v>45</v>
      </c>
      <c r="B113" s="58" t="s">
        <v>116</v>
      </c>
      <c r="C113" s="59">
        <v>183</v>
      </c>
      <c r="D113" s="51">
        <v>289</v>
      </c>
      <c r="E113" s="59">
        <v>74</v>
      </c>
      <c r="F113" s="59">
        <v>215</v>
      </c>
      <c r="G113" s="59">
        <v>0</v>
      </c>
      <c r="H113" s="59">
        <v>1</v>
      </c>
      <c r="I113" s="52">
        <v>288</v>
      </c>
      <c r="J113" s="51">
        <v>250</v>
      </c>
      <c r="K113" s="51">
        <v>180</v>
      </c>
      <c r="L113" s="59">
        <v>178</v>
      </c>
      <c r="M113" s="59">
        <v>2</v>
      </c>
      <c r="N113" s="59">
        <v>70</v>
      </c>
      <c r="O113" s="59">
        <v>0</v>
      </c>
      <c r="P113" s="59">
        <v>0</v>
      </c>
      <c r="Q113" s="59">
        <v>33</v>
      </c>
      <c r="R113" s="59">
        <v>3</v>
      </c>
      <c r="S113" s="59">
        <v>2</v>
      </c>
      <c r="T113" s="51">
        <v>108</v>
      </c>
      <c r="U113" s="53">
        <v>0.72</v>
      </c>
    </row>
    <row r="114" spans="1:21" ht="15.75" hidden="1">
      <c r="A114" s="58" t="s">
        <v>45</v>
      </c>
      <c r="B114" s="58" t="s">
        <v>112</v>
      </c>
      <c r="C114" s="59">
        <v>0</v>
      </c>
      <c r="D114" s="51">
        <v>0</v>
      </c>
      <c r="E114" s="59">
        <v>0</v>
      </c>
      <c r="F114" s="59">
        <v>0</v>
      </c>
      <c r="G114" s="59">
        <v>0</v>
      </c>
      <c r="H114" s="59">
        <v>0</v>
      </c>
      <c r="I114" s="52">
        <v>0</v>
      </c>
      <c r="J114" s="51">
        <v>0</v>
      </c>
      <c r="K114" s="51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1">
        <v>0</v>
      </c>
      <c r="U114" s="53" t="s">
        <v>75</v>
      </c>
    </row>
    <row r="115" spans="1:21" ht="15.75" hidden="1">
      <c r="A115" s="58" t="s">
        <v>46</v>
      </c>
      <c r="B115" s="58" t="s">
        <v>74</v>
      </c>
      <c r="C115" s="59">
        <v>0</v>
      </c>
      <c r="D115" s="51">
        <v>0</v>
      </c>
      <c r="E115" s="59">
        <v>0</v>
      </c>
      <c r="F115" s="59">
        <v>0</v>
      </c>
      <c r="G115" s="59">
        <v>0</v>
      </c>
      <c r="H115" s="59">
        <v>0</v>
      </c>
      <c r="I115" s="52">
        <v>0</v>
      </c>
      <c r="J115" s="51">
        <v>0</v>
      </c>
      <c r="K115" s="51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1">
        <v>0</v>
      </c>
      <c r="U115" s="53" t="s">
        <v>75</v>
      </c>
    </row>
    <row r="116" spans="1:21" ht="15.75" customHeight="1" hidden="1">
      <c r="A116" s="58" t="s">
        <v>48</v>
      </c>
      <c r="B116" s="58" t="s">
        <v>74</v>
      </c>
      <c r="C116" s="59">
        <v>0</v>
      </c>
      <c r="D116" s="51">
        <v>0</v>
      </c>
      <c r="E116" s="59">
        <v>0</v>
      </c>
      <c r="F116" s="59">
        <v>0</v>
      </c>
      <c r="G116" s="59">
        <v>0</v>
      </c>
      <c r="H116" s="59">
        <v>0</v>
      </c>
      <c r="I116" s="52">
        <v>0</v>
      </c>
      <c r="J116" s="51">
        <v>0</v>
      </c>
      <c r="K116" s="51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1">
        <v>0</v>
      </c>
      <c r="U116" s="53" t="s">
        <v>75</v>
      </c>
    </row>
    <row r="117" spans="1:21" ht="15.75" customHeight="1" hidden="1">
      <c r="A117" s="58" t="s">
        <v>49</v>
      </c>
      <c r="B117" s="58" t="s">
        <v>74</v>
      </c>
      <c r="C117" s="59">
        <v>0</v>
      </c>
      <c r="D117" s="51">
        <v>0</v>
      </c>
      <c r="E117" s="59">
        <v>0</v>
      </c>
      <c r="F117" s="59">
        <v>0</v>
      </c>
      <c r="G117" s="59">
        <v>0</v>
      </c>
      <c r="H117" s="59">
        <v>0</v>
      </c>
      <c r="I117" s="52">
        <v>0</v>
      </c>
      <c r="J117" s="51">
        <v>0</v>
      </c>
      <c r="K117" s="51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1">
        <v>0</v>
      </c>
      <c r="U117" s="53" t="s">
        <v>75</v>
      </c>
    </row>
    <row r="118" spans="1:21" ht="15.75" customHeight="1" hidden="1">
      <c r="A118" s="58" t="s">
        <v>50</v>
      </c>
      <c r="B118" s="58" t="s">
        <v>74</v>
      </c>
      <c r="C118" s="59">
        <v>0</v>
      </c>
      <c r="D118" s="51">
        <v>0</v>
      </c>
      <c r="E118" s="59">
        <v>0</v>
      </c>
      <c r="F118" s="59">
        <v>0</v>
      </c>
      <c r="G118" s="59">
        <v>0</v>
      </c>
      <c r="H118" s="59">
        <v>0</v>
      </c>
      <c r="I118" s="52">
        <v>0</v>
      </c>
      <c r="J118" s="51">
        <v>0</v>
      </c>
      <c r="K118" s="51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1">
        <v>0</v>
      </c>
      <c r="U118" s="53" t="s">
        <v>75</v>
      </c>
    </row>
    <row r="119" spans="1:21" ht="15.75" customHeight="1" hidden="1">
      <c r="A119" s="58" t="s">
        <v>51</v>
      </c>
      <c r="B119" s="58" t="s">
        <v>74</v>
      </c>
      <c r="C119" s="59">
        <v>0</v>
      </c>
      <c r="D119" s="51">
        <v>0</v>
      </c>
      <c r="E119" s="59">
        <v>0</v>
      </c>
      <c r="F119" s="59">
        <v>0</v>
      </c>
      <c r="G119" s="59">
        <v>0</v>
      </c>
      <c r="H119" s="59">
        <v>0</v>
      </c>
      <c r="I119" s="52">
        <v>0</v>
      </c>
      <c r="J119" s="51">
        <v>0</v>
      </c>
      <c r="K119" s="51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1">
        <v>0</v>
      </c>
      <c r="U119" s="53" t="s">
        <v>75</v>
      </c>
    </row>
    <row r="120" spans="1:21" ht="15.75" customHeight="1" hidden="1">
      <c r="A120" s="58" t="s">
        <v>52</v>
      </c>
      <c r="B120" s="58" t="s">
        <v>74</v>
      </c>
      <c r="C120" s="59">
        <v>0</v>
      </c>
      <c r="D120" s="51">
        <v>0</v>
      </c>
      <c r="E120" s="59">
        <v>0</v>
      </c>
      <c r="F120" s="59">
        <v>0</v>
      </c>
      <c r="G120" s="59">
        <v>0</v>
      </c>
      <c r="H120" s="59">
        <v>0</v>
      </c>
      <c r="I120" s="52">
        <v>0</v>
      </c>
      <c r="J120" s="51">
        <v>0</v>
      </c>
      <c r="K120" s="51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1">
        <v>0</v>
      </c>
      <c r="U120" s="53" t="s">
        <v>75</v>
      </c>
    </row>
    <row r="121" spans="1:21" ht="16.5">
      <c r="A121" s="66" t="str">
        <f>TT!C7</f>
        <v>Quảng Trị, ngày 01 tháng 8 năm 2023</v>
      </c>
      <c r="B121" s="67"/>
      <c r="C121" s="67"/>
      <c r="D121" s="67"/>
      <c r="E121" s="67"/>
      <c r="F121" s="68"/>
      <c r="G121" s="68"/>
      <c r="H121" s="68"/>
      <c r="I121" s="69"/>
      <c r="J121" s="69"/>
      <c r="K121" s="69"/>
      <c r="L121" s="69"/>
      <c r="M121" s="69"/>
      <c r="N121" s="70" t="str">
        <f>TT!C4</f>
        <v>Quảng Trị, ngày 01 tháng 8 năm 2023</v>
      </c>
      <c r="O121" s="71"/>
      <c r="P121" s="71"/>
      <c r="Q121" s="71"/>
      <c r="R121" s="71"/>
      <c r="S121" s="71"/>
      <c r="T121" s="71"/>
      <c r="U121" s="71"/>
    </row>
    <row r="122" spans="1:21" ht="32.25" customHeight="1">
      <c r="A122" s="72" t="s">
        <v>117</v>
      </c>
      <c r="B122" s="73"/>
      <c r="C122" s="73"/>
      <c r="D122" s="73"/>
      <c r="E122" s="73"/>
      <c r="F122" s="74"/>
      <c r="G122" s="74"/>
      <c r="H122" s="74"/>
      <c r="I122" s="75"/>
      <c r="J122" s="75"/>
      <c r="K122" s="75"/>
      <c r="L122" s="75"/>
      <c r="M122" s="75"/>
      <c r="N122" s="76" t="str">
        <f>TT!C5</f>
        <v>KT.CỤC TRƯỞNG
PHÓ CỤC TRƯỞNG</v>
      </c>
      <c r="O122" s="76"/>
      <c r="P122" s="76"/>
      <c r="Q122" s="76"/>
      <c r="R122" s="76"/>
      <c r="S122" s="76"/>
      <c r="T122" s="76"/>
      <c r="U122" s="76"/>
    </row>
    <row r="123" spans="1:21" ht="16.5">
      <c r="A123" s="77"/>
      <c r="B123" s="77"/>
      <c r="C123" s="77"/>
      <c r="D123" s="77"/>
      <c r="E123" s="77"/>
      <c r="F123" s="78"/>
      <c r="G123" s="78"/>
      <c r="H123" s="78"/>
      <c r="I123" s="75"/>
      <c r="J123" s="75"/>
      <c r="K123" s="75"/>
      <c r="L123" s="75"/>
      <c r="M123" s="75"/>
      <c r="N123" s="75"/>
      <c r="O123" s="75"/>
      <c r="P123" s="78"/>
      <c r="Q123" s="79"/>
      <c r="R123" s="78"/>
      <c r="S123" s="75"/>
      <c r="T123" s="80"/>
      <c r="U123" s="80"/>
    </row>
    <row r="124" spans="6:13" ht="29.25" customHeight="1">
      <c r="F124" s="81" t="s">
        <v>63</v>
      </c>
      <c r="G124" s="81"/>
      <c r="H124" s="81"/>
      <c r="I124" s="81"/>
      <c r="J124" s="81"/>
      <c r="K124" s="81"/>
      <c r="L124" s="81"/>
      <c r="M124" s="81"/>
    </row>
    <row r="125" spans="1:21" ht="16.5">
      <c r="A125" s="83" t="str">
        <f>TT!C6</f>
        <v>Nguyễn Cẩm Giang</v>
      </c>
      <c r="B125" s="83"/>
      <c r="C125" s="83"/>
      <c r="D125" s="83"/>
      <c r="E125" s="83"/>
      <c r="F125" s="81"/>
      <c r="G125" s="81"/>
      <c r="H125" s="81"/>
      <c r="I125" s="81"/>
      <c r="J125" s="81"/>
      <c r="K125" s="81"/>
      <c r="L125" s="81"/>
      <c r="M125" s="81"/>
      <c r="N125" s="84" t="s">
        <v>6</v>
      </c>
      <c r="O125" s="84"/>
      <c r="P125" s="84"/>
      <c r="Q125" s="84"/>
      <c r="R125" s="84"/>
      <c r="S125" s="84"/>
      <c r="T125" s="84"/>
      <c r="U125" s="84"/>
    </row>
  </sheetData>
  <sheetProtection/>
  <mergeCells count="34">
    <mergeCell ref="A8:B8"/>
    <mergeCell ref="A121:E121"/>
    <mergeCell ref="N121:U121"/>
    <mergeCell ref="A122:E122"/>
    <mergeCell ref="N122:U122"/>
    <mergeCell ref="A125:E125"/>
    <mergeCell ref="N125:U125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F127" sqref="F127"/>
    </sheetView>
  </sheetViews>
  <sheetFormatPr defaultColWidth="9.00390625" defaultRowHeight="15.75"/>
  <cols>
    <col min="1" max="1" width="3.50390625" style="16" customWidth="1"/>
    <col min="2" max="2" width="25.50390625" style="16" customWidth="1"/>
    <col min="3" max="3" width="9.75390625" style="16" customWidth="1"/>
    <col min="4" max="4" width="9.875" style="16" customWidth="1"/>
    <col min="5" max="5" width="10.25390625" style="16" customWidth="1"/>
    <col min="6" max="6" width="8.75390625" style="16" customWidth="1"/>
    <col min="7" max="7" width="5.625" style="16" customWidth="1"/>
    <col min="8" max="8" width="9.625" style="16" customWidth="1"/>
    <col min="9" max="10" width="9.50390625" style="16" customWidth="1"/>
    <col min="11" max="11" width="9.75390625" style="16" customWidth="1"/>
    <col min="12" max="12" width="9.25390625" style="16" customWidth="1"/>
    <col min="13" max="13" width="6.00390625" style="82" customWidth="1"/>
    <col min="14" max="14" width="9.50390625" style="82" customWidth="1"/>
    <col min="15" max="15" width="7.75390625" style="82" customWidth="1"/>
    <col min="16" max="16" width="6.75390625" style="82" customWidth="1"/>
    <col min="17" max="17" width="9.75390625" style="82" customWidth="1"/>
    <col min="18" max="18" width="9.50390625" style="82" customWidth="1"/>
    <col min="19" max="19" width="7.375" style="82" customWidth="1"/>
    <col min="20" max="20" width="9.75390625" style="82" customWidth="1"/>
    <col min="21" max="21" width="6.625" style="82" customWidth="1"/>
    <col min="22" max="16384" width="9.00390625" style="16" customWidth="1"/>
  </cols>
  <sheetData>
    <row r="1" spans="1:21" ht="69" customHeight="1">
      <c r="A1" s="13" t="s">
        <v>118</v>
      </c>
      <c r="B1" s="13"/>
      <c r="C1" s="13"/>
      <c r="D1" s="13"/>
      <c r="E1" s="14" t="s">
        <v>119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5" t="str">
        <f>TT!C2</f>
        <v>Đơn vị  báo cáo: 
Đơn vị nhận báo cáo: </v>
      </c>
      <c r="Q1" s="15"/>
      <c r="R1" s="15"/>
      <c r="S1" s="15"/>
      <c r="T1" s="15"/>
      <c r="U1" s="15"/>
    </row>
    <row r="2" spans="1:22" ht="17.25" customHeight="1">
      <c r="A2" s="17"/>
      <c r="B2" s="18"/>
      <c r="C2" s="18"/>
      <c r="D2" s="19"/>
      <c r="E2" s="19"/>
      <c r="F2" s="19"/>
      <c r="G2" s="19"/>
      <c r="H2" s="20"/>
      <c r="I2" s="21" t="e">
        <f>COUNTBLANK(#REF!)</f>
        <v>#REF!</v>
      </c>
      <c r="J2" s="22">
        <f>COUNTA(#REF!)</f>
        <v>1</v>
      </c>
      <c r="K2" s="22" t="e">
        <f>I2+J2</f>
        <v>#REF!</v>
      </c>
      <c r="L2" s="22"/>
      <c r="M2" s="85"/>
      <c r="N2" s="23"/>
      <c r="O2" s="23"/>
      <c r="P2" s="24" t="s">
        <v>120</v>
      </c>
      <c r="Q2" s="24"/>
      <c r="R2" s="24"/>
      <c r="S2" s="24"/>
      <c r="T2" s="24"/>
      <c r="U2" s="24"/>
      <c r="V2" s="25"/>
    </row>
    <row r="3" spans="1:21" s="35" customFormat="1" ht="15.75" customHeight="1">
      <c r="A3" s="26" t="s">
        <v>20</v>
      </c>
      <c r="B3" s="26" t="s">
        <v>21</v>
      </c>
      <c r="C3" s="28" t="s">
        <v>23</v>
      </c>
      <c r="D3" s="28" t="s">
        <v>24</v>
      </c>
      <c r="E3" s="28"/>
      <c r="F3" s="29" t="s">
        <v>25</v>
      </c>
      <c r="G3" s="30" t="s">
        <v>121</v>
      </c>
      <c r="H3" s="29" t="s">
        <v>27</v>
      </c>
      <c r="I3" s="31" t="s">
        <v>24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3" t="s">
        <v>28</v>
      </c>
      <c r="U3" s="34" t="s">
        <v>29</v>
      </c>
    </row>
    <row r="4" spans="1:21" s="40" customFormat="1" ht="15.75" customHeight="1">
      <c r="A4" s="36"/>
      <c r="B4" s="36"/>
      <c r="C4" s="28"/>
      <c r="D4" s="28" t="s">
        <v>30</v>
      </c>
      <c r="E4" s="28" t="s">
        <v>31</v>
      </c>
      <c r="F4" s="29"/>
      <c r="G4" s="30"/>
      <c r="H4" s="29"/>
      <c r="I4" s="29" t="s">
        <v>32</v>
      </c>
      <c r="J4" s="28" t="s">
        <v>24</v>
      </c>
      <c r="K4" s="28"/>
      <c r="L4" s="28"/>
      <c r="M4" s="28"/>
      <c r="N4" s="28"/>
      <c r="O4" s="28"/>
      <c r="P4" s="28"/>
      <c r="Q4" s="30" t="s">
        <v>33</v>
      </c>
      <c r="R4" s="29" t="s">
        <v>34</v>
      </c>
      <c r="S4" s="37" t="s">
        <v>35</v>
      </c>
      <c r="T4" s="38"/>
      <c r="U4" s="39"/>
    </row>
    <row r="5" spans="1:21" s="35" customFormat="1" ht="15.75" customHeight="1">
      <c r="A5" s="36"/>
      <c r="B5" s="36"/>
      <c r="C5" s="28"/>
      <c r="D5" s="28"/>
      <c r="E5" s="28"/>
      <c r="F5" s="29"/>
      <c r="G5" s="30"/>
      <c r="H5" s="29"/>
      <c r="I5" s="29"/>
      <c r="J5" s="29" t="s">
        <v>36</v>
      </c>
      <c r="K5" s="28" t="s">
        <v>24</v>
      </c>
      <c r="L5" s="28"/>
      <c r="M5" s="28"/>
      <c r="N5" s="29" t="s">
        <v>37</v>
      </c>
      <c r="O5" s="29" t="s">
        <v>38</v>
      </c>
      <c r="P5" s="29" t="s">
        <v>39</v>
      </c>
      <c r="Q5" s="30"/>
      <c r="R5" s="29"/>
      <c r="S5" s="37"/>
      <c r="T5" s="38"/>
      <c r="U5" s="39"/>
    </row>
    <row r="6" spans="1:21" s="35" customFormat="1" ht="15.75" customHeight="1">
      <c r="A6" s="36"/>
      <c r="B6" s="36"/>
      <c r="C6" s="28"/>
      <c r="D6" s="28"/>
      <c r="E6" s="28"/>
      <c r="F6" s="29"/>
      <c r="G6" s="30"/>
      <c r="H6" s="29"/>
      <c r="I6" s="29"/>
      <c r="J6" s="29"/>
      <c r="K6" s="28"/>
      <c r="L6" s="28"/>
      <c r="M6" s="28"/>
      <c r="N6" s="29"/>
      <c r="O6" s="29"/>
      <c r="P6" s="29"/>
      <c r="Q6" s="30"/>
      <c r="R6" s="29"/>
      <c r="S6" s="37"/>
      <c r="T6" s="38"/>
      <c r="U6" s="39"/>
    </row>
    <row r="7" spans="1:23" s="35" customFormat="1" ht="69" customHeight="1">
      <c r="A7" s="41"/>
      <c r="B7" s="41"/>
      <c r="C7" s="28"/>
      <c r="D7" s="28"/>
      <c r="E7" s="28"/>
      <c r="F7" s="29"/>
      <c r="G7" s="30"/>
      <c r="H7" s="29"/>
      <c r="I7" s="29"/>
      <c r="J7" s="29"/>
      <c r="K7" s="42" t="s">
        <v>40</v>
      </c>
      <c r="L7" s="42" t="s">
        <v>41</v>
      </c>
      <c r="M7" s="42" t="s">
        <v>122</v>
      </c>
      <c r="N7" s="29"/>
      <c r="O7" s="29"/>
      <c r="P7" s="29"/>
      <c r="Q7" s="30"/>
      <c r="R7" s="29"/>
      <c r="S7" s="37"/>
      <c r="T7" s="43"/>
      <c r="U7" s="39"/>
      <c r="W7" s="44"/>
    </row>
    <row r="8" spans="1:21" ht="14.25" customHeight="1">
      <c r="A8" s="45" t="s">
        <v>42</v>
      </c>
      <c r="B8" s="46"/>
      <c r="C8" s="47" t="s">
        <v>43</v>
      </c>
      <c r="D8" s="47" t="s">
        <v>44</v>
      </c>
      <c r="E8" s="47" t="s">
        <v>45</v>
      </c>
      <c r="F8" s="47" t="s">
        <v>46</v>
      </c>
      <c r="G8" s="47" t="s">
        <v>47</v>
      </c>
      <c r="H8" s="47" t="s">
        <v>48</v>
      </c>
      <c r="I8" s="47" t="s">
        <v>49</v>
      </c>
      <c r="J8" s="47" t="s">
        <v>50</v>
      </c>
      <c r="K8" s="47" t="s">
        <v>51</v>
      </c>
      <c r="L8" s="47" t="s">
        <v>52</v>
      </c>
      <c r="M8" s="47" t="s">
        <v>53</v>
      </c>
      <c r="N8" s="47" t="s">
        <v>54</v>
      </c>
      <c r="O8" s="47" t="s">
        <v>55</v>
      </c>
      <c r="P8" s="47" t="s">
        <v>56</v>
      </c>
      <c r="Q8" s="47" t="s">
        <v>57</v>
      </c>
      <c r="R8" s="47" t="s">
        <v>58</v>
      </c>
      <c r="S8" s="47" t="s">
        <v>59</v>
      </c>
      <c r="T8" s="47" t="s">
        <v>60</v>
      </c>
      <c r="U8" s="47" t="s">
        <v>61</v>
      </c>
    </row>
    <row r="9" spans="1:21" ht="20.25" customHeight="1">
      <c r="A9" s="86"/>
      <c r="B9" s="49" t="s">
        <v>62</v>
      </c>
      <c r="C9" s="87">
        <v>693188672</v>
      </c>
      <c r="D9" s="88">
        <v>475246638</v>
      </c>
      <c r="E9" s="88">
        <v>217942034</v>
      </c>
      <c r="F9" s="88">
        <v>27725048</v>
      </c>
      <c r="G9" s="88">
        <v>1850</v>
      </c>
      <c r="H9" s="87">
        <v>665461774</v>
      </c>
      <c r="I9" s="87">
        <v>298734287</v>
      </c>
      <c r="J9" s="87">
        <v>76912752</v>
      </c>
      <c r="K9" s="88">
        <v>64261552</v>
      </c>
      <c r="L9" s="88">
        <v>12647200</v>
      </c>
      <c r="M9" s="88">
        <v>4000</v>
      </c>
      <c r="N9" s="88">
        <v>221780796</v>
      </c>
      <c r="O9" s="88">
        <v>40739</v>
      </c>
      <c r="P9" s="88">
        <v>0</v>
      </c>
      <c r="Q9" s="88">
        <v>309089422</v>
      </c>
      <c r="R9" s="88">
        <v>57609561</v>
      </c>
      <c r="S9" s="88">
        <v>28504</v>
      </c>
      <c r="T9" s="87">
        <v>588549022</v>
      </c>
      <c r="U9" s="89">
        <v>0.257462083687769</v>
      </c>
    </row>
    <row r="10" spans="1:22" s="54" customFormat="1" ht="15.75">
      <c r="A10" s="90" t="s">
        <v>76</v>
      </c>
      <c r="B10" s="55" t="s">
        <v>65</v>
      </c>
      <c r="C10" s="91">
        <v>143946190</v>
      </c>
      <c r="D10" s="91">
        <v>119680633</v>
      </c>
      <c r="E10" s="91">
        <v>24265557</v>
      </c>
      <c r="F10" s="91">
        <v>67642</v>
      </c>
      <c r="G10" s="91">
        <v>0</v>
      </c>
      <c r="H10" s="91">
        <v>143878548</v>
      </c>
      <c r="I10" s="91">
        <v>29794367</v>
      </c>
      <c r="J10" s="91">
        <v>18269365</v>
      </c>
      <c r="K10" s="91">
        <v>17816178</v>
      </c>
      <c r="L10" s="91">
        <v>449187</v>
      </c>
      <c r="M10" s="91">
        <v>4000</v>
      </c>
      <c r="N10" s="91">
        <v>11525002</v>
      </c>
      <c r="O10" s="91">
        <v>0</v>
      </c>
      <c r="P10" s="91">
        <v>0</v>
      </c>
      <c r="Q10" s="91">
        <v>113983670</v>
      </c>
      <c r="R10" s="91">
        <v>100511</v>
      </c>
      <c r="S10" s="91">
        <v>0</v>
      </c>
      <c r="T10" s="91">
        <v>125609183</v>
      </c>
      <c r="U10" s="92">
        <v>0.613181847427737</v>
      </c>
      <c r="V10" s="54" t="s">
        <v>63</v>
      </c>
    </row>
    <row r="11" spans="1:21" s="54" customFormat="1" ht="15.75">
      <c r="A11" s="93">
        <v>1</v>
      </c>
      <c r="B11" s="58" t="s">
        <v>66</v>
      </c>
      <c r="C11" s="87">
        <v>7842</v>
      </c>
      <c r="D11" s="94">
        <v>0</v>
      </c>
      <c r="E11" s="94">
        <v>7842</v>
      </c>
      <c r="F11" s="94">
        <v>0</v>
      </c>
      <c r="G11" s="94">
        <v>0</v>
      </c>
      <c r="H11" s="87">
        <v>7842</v>
      </c>
      <c r="I11" s="87">
        <v>7842</v>
      </c>
      <c r="J11" s="87">
        <v>7842</v>
      </c>
      <c r="K11" s="94">
        <v>7842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87">
        <v>0</v>
      </c>
      <c r="U11" s="89">
        <v>1</v>
      </c>
    </row>
    <row r="12" spans="1:21" s="54" customFormat="1" ht="15.75">
      <c r="A12" s="93">
        <v>2</v>
      </c>
      <c r="B12" s="58" t="s">
        <v>67</v>
      </c>
      <c r="C12" s="87">
        <v>21300</v>
      </c>
      <c r="D12" s="94">
        <v>200</v>
      </c>
      <c r="E12" s="94">
        <v>21100</v>
      </c>
      <c r="F12" s="94">
        <v>0</v>
      </c>
      <c r="G12" s="94">
        <v>0</v>
      </c>
      <c r="H12" s="87">
        <v>21300</v>
      </c>
      <c r="I12" s="87">
        <v>21300</v>
      </c>
      <c r="J12" s="87">
        <v>21300</v>
      </c>
      <c r="K12" s="94">
        <v>21300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87">
        <v>0</v>
      </c>
      <c r="U12" s="89">
        <v>1</v>
      </c>
    </row>
    <row r="13" spans="1:21" s="54" customFormat="1" ht="15.75">
      <c r="A13" s="93">
        <v>3</v>
      </c>
      <c r="B13" s="58" t="s">
        <v>68</v>
      </c>
      <c r="C13" s="87">
        <v>772168</v>
      </c>
      <c r="D13" s="94">
        <v>0</v>
      </c>
      <c r="E13" s="94">
        <v>772168</v>
      </c>
      <c r="F13" s="94">
        <v>0</v>
      </c>
      <c r="G13" s="94">
        <v>0</v>
      </c>
      <c r="H13" s="87">
        <v>772168</v>
      </c>
      <c r="I13" s="87">
        <v>772168</v>
      </c>
      <c r="J13" s="87">
        <v>422168</v>
      </c>
      <c r="K13" s="94">
        <v>422168</v>
      </c>
      <c r="L13" s="94">
        <v>0</v>
      </c>
      <c r="M13" s="94">
        <v>0</v>
      </c>
      <c r="N13" s="94">
        <v>350000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87">
        <v>350000</v>
      </c>
      <c r="U13" s="89">
        <v>0.5467307632535925</v>
      </c>
    </row>
    <row r="14" spans="1:21" s="54" customFormat="1" ht="15.75">
      <c r="A14" s="93">
        <v>4</v>
      </c>
      <c r="B14" s="58" t="s">
        <v>6</v>
      </c>
      <c r="C14" s="87">
        <v>26104</v>
      </c>
      <c r="D14" s="94">
        <v>0</v>
      </c>
      <c r="E14" s="94">
        <v>26104</v>
      </c>
      <c r="F14" s="94">
        <v>0</v>
      </c>
      <c r="G14" s="94">
        <v>0</v>
      </c>
      <c r="H14" s="87">
        <v>26104</v>
      </c>
      <c r="I14" s="87">
        <v>26104</v>
      </c>
      <c r="J14" s="87">
        <v>26104</v>
      </c>
      <c r="K14" s="94">
        <v>26104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87">
        <v>0</v>
      </c>
      <c r="U14" s="89">
        <v>1</v>
      </c>
    </row>
    <row r="15" spans="1:21" s="95" customFormat="1" ht="15.75">
      <c r="A15" s="93">
        <v>5</v>
      </c>
      <c r="B15" s="58" t="s">
        <v>69</v>
      </c>
      <c r="C15" s="87">
        <v>102644279</v>
      </c>
      <c r="D15" s="94">
        <v>102541185</v>
      </c>
      <c r="E15" s="94">
        <v>103094</v>
      </c>
      <c r="F15" s="94">
        <v>0</v>
      </c>
      <c r="G15" s="94">
        <v>0</v>
      </c>
      <c r="H15" s="87">
        <v>102644279</v>
      </c>
      <c r="I15" s="87">
        <v>103094</v>
      </c>
      <c r="J15" s="87">
        <v>103094</v>
      </c>
      <c r="K15" s="94">
        <v>103094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102541185</v>
      </c>
      <c r="R15" s="94">
        <v>0</v>
      </c>
      <c r="S15" s="94">
        <v>0</v>
      </c>
      <c r="T15" s="87">
        <v>102541185</v>
      </c>
      <c r="U15" s="89">
        <v>1</v>
      </c>
    </row>
    <row r="16" spans="1:21" s="54" customFormat="1" ht="15.75">
      <c r="A16" s="93">
        <v>6</v>
      </c>
      <c r="B16" s="58" t="s">
        <v>70</v>
      </c>
      <c r="C16" s="87">
        <v>266601</v>
      </c>
      <c r="D16" s="94">
        <v>1500</v>
      </c>
      <c r="E16" s="94">
        <v>265101</v>
      </c>
      <c r="F16" s="94">
        <v>0</v>
      </c>
      <c r="G16" s="94">
        <v>0</v>
      </c>
      <c r="H16" s="87">
        <v>266601</v>
      </c>
      <c r="I16" s="87">
        <v>265101</v>
      </c>
      <c r="J16" s="87">
        <v>265101</v>
      </c>
      <c r="K16" s="94">
        <v>265101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1500</v>
      </c>
      <c r="S16" s="94">
        <v>0</v>
      </c>
      <c r="T16" s="87">
        <v>1500</v>
      </c>
      <c r="U16" s="89">
        <v>1</v>
      </c>
    </row>
    <row r="17" spans="1:21" s="54" customFormat="1" ht="15.75">
      <c r="A17" s="93">
        <v>7</v>
      </c>
      <c r="B17" s="58" t="s">
        <v>71</v>
      </c>
      <c r="C17" s="87">
        <v>29406635</v>
      </c>
      <c r="D17" s="94">
        <v>14067210</v>
      </c>
      <c r="E17" s="94">
        <v>15339425</v>
      </c>
      <c r="F17" s="94">
        <v>42640</v>
      </c>
      <c r="G17" s="94">
        <v>0</v>
      </c>
      <c r="H17" s="87">
        <v>29363995</v>
      </c>
      <c r="I17" s="87">
        <v>19508476</v>
      </c>
      <c r="J17" s="87">
        <v>12690455</v>
      </c>
      <c r="K17" s="94">
        <v>12686455</v>
      </c>
      <c r="L17" s="94">
        <v>0</v>
      </c>
      <c r="M17" s="94">
        <v>4000</v>
      </c>
      <c r="N17" s="94">
        <v>6818021</v>
      </c>
      <c r="O17" s="94">
        <v>0</v>
      </c>
      <c r="P17" s="94">
        <v>0</v>
      </c>
      <c r="Q17" s="94">
        <v>9756508</v>
      </c>
      <c r="R17" s="94">
        <v>99011</v>
      </c>
      <c r="S17" s="94">
        <v>0</v>
      </c>
      <c r="T17" s="87">
        <v>16673540</v>
      </c>
      <c r="U17" s="89">
        <v>0.6505098091721773</v>
      </c>
    </row>
    <row r="18" spans="1:21" s="54" customFormat="1" ht="15.75">
      <c r="A18" s="93">
        <v>8</v>
      </c>
      <c r="B18" s="58" t="s">
        <v>72</v>
      </c>
      <c r="C18" s="87">
        <v>8631028</v>
      </c>
      <c r="D18" s="94">
        <v>1915592</v>
      </c>
      <c r="E18" s="94">
        <v>6715436</v>
      </c>
      <c r="F18" s="94">
        <v>25000</v>
      </c>
      <c r="G18" s="94">
        <v>0</v>
      </c>
      <c r="H18" s="87">
        <v>8606028</v>
      </c>
      <c r="I18" s="87">
        <v>8074997</v>
      </c>
      <c r="J18" s="87">
        <v>4426303</v>
      </c>
      <c r="K18" s="94">
        <v>3977116</v>
      </c>
      <c r="L18" s="94">
        <v>449187</v>
      </c>
      <c r="M18" s="94">
        <v>0</v>
      </c>
      <c r="N18" s="94">
        <v>3648694</v>
      </c>
      <c r="O18" s="94">
        <v>0</v>
      </c>
      <c r="P18" s="94">
        <v>0</v>
      </c>
      <c r="Q18" s="94">
        <v>531031</v>
      </c>
      <c r="R18" s="94">
        <v>0</v>
      </c>
      <c r="S18" s="94">
        <v>0</v>
      </c>
      <c r="T18" s="87">
        <v>4179725</v>
      </c>
      <c r="U18" s="89">
        <v>0.5481491819749282</v>
      </c>
    </row>
    <row r="19" spans="1:21" s="54" customFormat="1" ht="15.75">
      <c r="A19" s="93">
        <v>9</v>
      </c>
      <c r="B19" s="93" t="s">
        <v>73</v>
      </c>
      <c r="C19" s="87">
        <v>2170233</v>
      </c>
      <c r="D19" s="94">
        <v>1154946</v>
      </c>
      <c r="E19" s="94">
        <v>1015287</v>
      </c>
      <c r="F19" s="94">
        <v>2</v>
      </c>
      <c r="G19" s="94">
        <v>0</v>
      </c>
      <c r="H19" s="87">
        <v>2170231</v>
      </c>
      <c r="I19" s="87">
        <v>1015285</v>
      </c>
      <c r="J19" s="87">
        <v>306998</v>
      </c>
      <c r="K19" s="94">
        <v>306998</v>
      </c>
      <c r="L19" s="94">
        <v>0</v>
      </c>
      <c r="M19" s="94">
        <v>0</v>
      </c>
      <c r="N19" s="94">
        <v>708287</v>
      </c>
      <c r="O19" s="94">
        <v>0</v>
      </c>
      <c r="P19" s="94">
        <v>0</v>
      </c>
      <c r="Q19" s="94">
        <v>1154946</v>
      </c>
      <c r="R19" s="94">
        <v>0</v>
      </c>
      <c r="S19" s="94">
        <v>0</v>
      </c>
      <c r="T19" s="87">
        <v>1863233</v>
      </c>
      <c r="U19" s="89">
        <v>0.3023761800873646</v>
      </c>
    </row>
    <row r="20" spans="1:21" s="54" customFormat="1" ht="15.75" hidden="1">
      <c r="A20" s="93">
        <v>10</v>
      </c>
      <c r="B20" s="93" t="s">
        <v>74</v>
      </c>
      <c r="C20" s="87">
        <v>0</v>
      </c>
      <c r="D20" s="94">
        <v>0</v>
      </c>
      <c r="E20" s="94">
        <v>0</v>
      </c>
      <c r="F20" s="94">
        <v>0</v>
      </c>
      <c r="G20" s="94">
        <v>0</v>
      </c>
      <c r="H20" s="87">
        <v>0</v>
      </c>
      <c r="I20" s="87">
        <v>0</v>
      </c>
      <c r="J20" s="87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87">
        <v>0</v>
      </c>
      <c r="U20" s="89" t="s">
        <v>75</v>
      </c>
    </row>
    <row r="21" spans="1:21" s="54" customFormat="1" ht="15.75">
      <c r="A21" s="90" t="s">
        <v>76</v>
      </c>
      <c r="B21" s="55" t="s">
        <v>77</v>
      </c>
      <c r="C21" s="91">
        <v>549242482</v>
      </c>
      <c r="D21" s="91">
        <v>355566005</v>
      </c>
      <c r="E21" s="91">
        <v>193676477</v>
      </c>
      <c r="F21" s="91">
        <v>27657406</v>
      </c>
      <c r="G21" s="91">
        <v>1850</v>
      </c>
      <c r="H21" s="91">
        <v>521583226</v>
      </c>
      <c r="I21" s="91">
        <v>268939920</v>
      </c>
      <c r="J21" s="91">
        <v>58643387</v>
      </c>
      <c r="K21" s="91">
        <v>46445374</v>
      </c>
      <c r="L21" s="91">
        <v>12198013</v>
      </c>
      <c r="M21" s="91">
        <v>0</v>
      </c>
      <c r="N21" s="91">
        <v>210255794</v>
      </c>
      <c r="O21" s="91">
        <v>40739</v>
      </c>
      <c r="P21" s="91">
        <v>0</v>
      </c>
      <c r="Q21" s="91">
        <v>195105752</v>
      </c>
      <c r="R21" s="91">
        <v>57509050</v>
      </c>
      <c r="S21" s="91">
        <v>28504</v>
      </c>
      <c r="T21" s="91">
        <v>462939839</v>
      </c>
      <c r="U21" s="92">
        <v>0.21805385753070797</v>
      </c>
    </row>
    <row r="22" spans="1:21" s="54" customFormat="1" ht="15.75">
      <c r="A22" s="96">
        <v>1</v>
      </c>
      <c r="B22" s="62" t="s">
        <v>78</v>
      </c>
      <c r="C22" s="97">
        <v>228280624</v>
      </c>
      <c r="D22" s="97">
        <v>173021897</v>
      </c>
      <c r="E22" s="97">
        <v>55258727</v>
      </c>
      <c r="F22" s="97">
        <v>1497729</v>
      </c>
      <c r="G22" s="97">
        <v>0</v>
      </c>
      <c r="H22" s="97">
        <v>226782895</v>
      </c>
      <c r="I22" s="97">
        <v>131601519</v>
      </c>
      <c r="J22" s="97">
        <v>29708886</v>
      </c>
      <c r="K22" s="97">
        <v>22554173</v>
      </c>
      <c r="L22" s="97">
        <v>7154713</v>
      </c>
      <c r="M22" s="97">
        <v>0</v>
      </c>
      <c r="N22" s="97">
        <v>101851894</v>
      </c>
      <c r="O22" s="97">
        <v>40739</v>
      </c>
      <c r="P22" s="97">
        <v>0</v>
      </c>
      <c r="Q22" s="97">
        <v>95167376</v>
      </c>
      <c r="R22" s="97">
        <v>14000</v>
      </c>
      <c r="S22" s="97">
        <v>0</v>
      </c>
      <c r="T22" s="97">
        <v>197074009</v>
      </c>
      <c r="U22" s="98">
        <v>0.2257488076562399</v>
      </c>
    </row>
    <row r="23" spans="1:21" s="99" customFormat="1" ht="15.75">
      <c r="A23" s="93">
        <v>1</v>
      </c>
      <c r="B23" s="93" t="s">
        <v>79</v>
      </c>
      <c r="C23" s="87">
        <v>80170</v>
      </c>
      <c r="D23" s="94">
        <v>0</v>
      </c>
      <c r="E23" s="94">
        <v>80170</v>
      </c>
      <c r="F23" s="94">
        <v>0</v>
      </c>
      <c r="G23" s="94">
        <v>0</v>
      </c>
      <c r="H23" s="87">
        <v>80170</v>
      </c>
      <c r="I23" s="87">
        <v>80170</v>
      </c>
      <c r="J23" s="87">
        <v>80170</v>
      </c>
      <c r="K23" s="94">
        <v>80170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87">
        <v>0</v>
      </c>
      <c r="U23" s="89">
        <v>1</v>
      </c>
    </row>
    <row r="24" spans="1:21" ht="15.75">
      <c r="A24" s="93">
        <v>2</v>
      </c>
      <c r="B24" s="93" t="s">
        <v>80</v>
      </c>
      <c r="C24" s="87">
        <v>60677428</v>
      </c>
      <c r="D24" s="94">
        <v>53679698</v>
      </c>
      <c r="E24" s="94">
        <v>6997730</v>
      </c>
      <c r="F24" s="94">
        <v>174700</v>
      </c>
      <c r="G24" s="94">
        <v>0</v>
      </c>
      <c r="H24" s="87">
        <v>60502728</v>
      </c>
      <c r="I24" s="87">
        <v>26662641</v>
      </c>
      <c r="J24" s="87">
        <v>5625892</v>
      </c>
      <c r="K24" s="94">
        <v>5079620</v>
      </c>
      <c r="L24" s="94">
        <v>546272</v>
      </c>
      <c r="M24" s="94">
        <v>0</v>
      </c>
      <c r="N24" s="94">
        <v>21036749</v>
      </c>
      <c r="O24" s="94">
        <v>0</v>
      </c>
      <c r="P24" s="94">
        <v>0</v>
      </c>
      <c r="Q24" s="94">
        <v>33840087</v>
      </c>
      <c r="R24" s="94">
        <v>0</v>
      </c>
      <c r="S24" s="94">
        <v>0</v>
      </c>
      <c r="T24" s="87">
        <v>54876836</v>
      </c>
      <c r="U24" s="89">
        <v>0.21100280351072498</v>
      </c>
    </row>
    <row r="25" spans="1:21" ht="15.75">
      <c r="A25" s="93">
        <v>3</v>
      </c>
      <c r="B25" s="93" t="s">
        <v>81</v>
      </c>
      <c r="C25" s="87">
        <v>31411857</v>
      </c>
      <c r="D25" s="94">
        <v>24708161</v>
      </c>
      <c r="E25" s="94">
        <v>6703696</v>
      </c>
      <c r="F25" s="94">
        <v>405483</v>
      </c>
      <c r="G25" s="94">
        <v>0</v>
      </c>
      <c r="H25" s="87">
        <v>31006374</v>
      </c>
      <c r="I25" s="87">
        <v>26570147</v>
      </c>
      <c r="J25" s="87">
        <v>6227711</v>
      </c>
      <c r="K25" s="94">
        <v>6209711</v>
      </c>
      <c r="L25" s="94">
        <v>18000</v>
      </c>
      <c r="M25" s="94">
        <v>0</v>
      </c>
      <c r="N25" s="94">
        <v>20308897</v>
      </c>
      <c r="O25" s="94">
        <v>33539</v>
      </c>
      <c r="P25" s="94">
        <v>0</v>
      </c>
      <c r="Q25" s="94">
        <v>4436227</v>
      </c>
      <c r="R25" s="94">
        <v>0</v>
      </c>
      <c r="S25" s="94">
        <v>0</v>
      </c>
      <c r="T25" s="87">
        <v>24778663</v>
      </c>
      <c r="U25" s="89">
        <v>0.23438752521768133</v>
      </c>
    </row>
    <row r="26" spans="1:21" ht="15.75">
      <c r="A26" s="93">
        <v>4</v>
      </c>
      <c r="B26" s="93" t="s">
        <v>82</v>
      </c>
      <c r="C26" s="87">
        <v>71870765</v>
      </c>
      <c r="D26" s="94">
        <v>60958397</v>
      </c>
      <c r="E26" s="94">
        <v>10912368</v>
      </c>
      <c r="F26" s="94">
        <v>519696</v>
      </c>
      <c r="G26" s="94">
        <v>0</v>
      </c>
      <c r="H26" s="87">
        <v>71351069</v>
      </c>
      <c r="I26" s="87">
        <v>41419062</v>
      </c>
      <c r="J26" s="87">
        <v>11966365</v>
      </c>
      <c r="K26" s="94">
        <v>7315137</v>
      </c>
      <c r="L26" s="94">
        <v>4651228</v>
      </c>
      <c r="M26" s="94">
        <v>0</v>
      </c>
      <c r="N26" s="94">
        <v>29452697</v>
      </c>
      <c r="O26" s="94">
        <v>0</v>
      </c>
      <c r="P26" s="94">
        <v>0</v>
      </c>
      <c r="Q26" s="94">
        <v>29932007</v>
      </c>
      <c r="R26" s="94">
        <v>0</v>
      </c>
      <c r="S26" s="94">
        <v>0</v>
      </c>
      <c r="T26" s="87">
        <v>59384704</v>
      </c>
      <c r="U26" s="89">
        <v>0.2889096088173122</v>
      </c>
    </row>
    <row r="27" spans="1:21" ht="15.75">
      <c r="A27" s="93">
        <v>5</v>
      </c>
      <c r="B27" s="93" t="s">
        <v>83</v>
      </c>
      <c r="C27" s="87">
        <v>42699055</v>
      </c>
      <c r="D27" s="94">
        <v>20521206</v>
      </c>
      <c r="E27" s="94">
        <v>22177849</v>
      </c>
      <c r="F27" s="94">
        <v>397850</v>
      </c>
      <c r="G27" s="94">
        <v>0</v>
      </c>
      <c r="H27" s="87">
        <v>42301205</v>
      </c>
      <c r="I27" s="87">
        <v>17385539</v>
      </c>
      <c r="J27" s="87">
        <v>4594438</v>
      </c>
      <c r="K27" s="94">
        <v>2767185</v>
      </c>
      <c r="L27" s="94">
        <v>1827253</v>
      </c>
      <c r="M27" s="94">
        <v>0</v>
      </c>
      <c r="N27" s="94">
        <v>12791101</v>
      </c>
      <c r="O27" s="94">
        <v>0</v>
      </c>
      <c r="P27" s="94">
        <v>0</v>
      </c>
      <c r="Q27" s="94">
        <v>24901666</v>
      </c>
      <c r="R27" s="94">
        <v>14000</v>
      </c>
      <c r="S27" s="94">
        <v>0</v>
      </c>
      <c r="T27" s="87">
        <v>37706767</v>
      </c>
      <c r="U27" s="89">
        <v>0.2642677917549752</v>
      </c>
    </row>
    <row r="28" spans="1:21" ht="15.75">
      <c r="A28" s="93">
        <v>6</v>
      </c>
      <c r="B28" s="93" t="s">
        <v>84</v>
      </c>
      <c r="C28" s="87">
        <v>21541349</v>
      </c>
      <c r="D28" s="94">
        <v>13154435</v>
      </c>
      <c r="E28" s="94">
        <v>8386914</v>
      </c>
      <c r="F28" s="94">
        <v>0</v>
      </c>
      <c r="G28" s="94">
        <v>0</v>
      </c>
      <c r="H28" s="87">
        <v>21541349</v>
      </c>
      <c r="I28" s="87">
        <v>19483960</v>
      </c>
      <c r="J28" s="87">
        <v>1214310</v>
      </c>
      <c r="K28" s="94">
        <v>1102350</v>
      </c>
      <c r="L28" s="94">
        <v>111960</v>
      </c>
      <c r="M28" s="94">
        <v>0</v>
      </c>
      <c r="N28" s="94">
        <v>18262450</v>
      </c>
      <c r="O28" s="94">
        <v>7200</v>
      </c>
      <c r="P28" s="94">
        <v>0</v>
      </c>
      <c r="Q28" s="94">
        <v>2057389</v>
      </c>
      <c r="R28" s="94">
        <v>0</v>
      </c>
      <c r="S28" s="94">
        <v>0</v>
      </c>
      <c r="T28" s="87">
        <v>20327039</v>
      </c>
      <c r="U28" s="89">
        <v>0.062323572826057945</v>
      </c>
    </row>
    <row r="29" spans="1:21" ht="15.75" hidden="1">
      <c r="A29" s="93">
        <v>7</v>
      </c>
      <c r="B29" s="93"/>
      <c r="C29" s="87">
        <v>0</v>
      </c>
      <c r="D29" s="94">
        <v>0</v>
      </c>
      <c r="E29" s="94">
        <v>0</v>
      </c>
      <c r="F29" s="94">
        <v>0</v>
      </c>
      <c r="G29" s="94">
        <v>0</v>
      </c>
      <c r="H29" s="87">
        <v>0</v>
      </c>
      <c r="I29" s="87">
        <v>0</v>
      </c>
      <c r="J29" s="87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87">
        <v>0</v>
      </c>
      <c r="U29" s="89" t="s">
        <v>75</v>
      </c>
    </row>
    <row r="30" spans="1:21" ht="15.75" hidden="1">
      <c r="A30" s="93">
        <v>8</v>
      </c>
      <c r="B30" s="93" t="s">
        <v>86</v>
      </c>
      <c r="C30" s="87">
        <v>0</v>
      </c>
      <c r="D30" s="94">
        <v>0</v>
      </c>
      <c r="E30" s="94">
        <v>0</v>
      </c>
      <c r="F30" s="94">
        <v>0</v>
      </c>
      <c r="G30" s="94">
        <v>0</v>
      </c>
      <c r="H30" s="87">
        <v>0</v>
      </c>
      <c r="I30" s="87">
        <v>0</v>
      </c>
      <c r="J30" s="87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87">
        <v>0</v>
      </c>
      <c r="U30" s="89" t="s">
        <v>75</v>
      </c>
    </row>
    <row r="31" spans="1:21" ht="15.75" hidden="1">
      <c r="A31" s="93">
        <v>9</v>
      </c>
      <c r="B31" s="93" t="s">
        <v>74</v>
      </c>
      <c r="C31" s="87">
        <v>0</v>
      </c>
      <c r="D31" s="94">
        <v>0</v>
      </c>
      <c r="E31" s="94">
        <v>0</v>
      </c>
      <c r="F31" s="94">
        <v>0</v>
      </c>
      <c r="G31" s="94">
        <v>0</v>
      </c>
      <c r="H31" s="87">
        <v>0</v>
      </c>
      <c r="I31" s="87">
        <v>0</v>
      </c>
      <c r="J31" s="87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87">
        <v>0</v>
      </c>
      <c r="U31" s="89" t="s">
        <v>75</v>
      </c>
    </row>
    <row r="32" spans="1:21" ht="15.75" hidden="1">
      <c r="A32" s="93">
        <v>10</v>
      </c>
      <c r="B32" s="93" t="s">
        <v>74</v>
      </c>
      <c r="C32" s="87">
        <v>0</v>
      </c>
      <c r="D32" s="94">
        <v>0</v>
      </c>
      <c r="E32" s="94">
        <v>0</v>
      </c>
      <c r="F32" s="94">
        <v>0</v>
      </c>
      <c r="G32" s="94">
        <v>0</v>
      </c>
      <c r="H32" s="87">
        <v>0</v>
      </c>
      <c r="I32" s="87">
        <v>0</v>
      </c>
      <c r="J32" s="87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87">
        <v>0</v>
      </c>
      <c r="U32" s="89" t="s">
        <v>75</v>
      </c>
    </row>
    <row r="33" spans="1:21" ht="15.75">
      <c r="A33" s="96">
        <v>2</v>
      </c>
      <c r="B33" s="62" t="s">
        <v>87</v>
      </c>
      <c r="C33" s="97">
        <v>17994624</v>
      </c>
      <c r="D33" s="97">
        <v>8960362</v>
      </c>
      <c r="E33" s="97">
        <v>9034262</v>
      </c>
      <c r="F33" s="97">
        <v>213453</v>
      </c>
      <c r="G33" s="97">
        <v>0</v>
      </c>
      <c r="H33" s="97">
        <v>17781171</v>
      </c>
      <c r="I33" s="97">
        <v>6097276</v>
      </c>
      <c r="J33" s="97">
        <v>2790043</v>
      </c>
      <c r="K33" s="97">
        <v>2661696</v>
      </c>
      <c r="L33" s="97">
        <v>128347</v>
      </c>
      <c r="M33" s="97">
        <v>0</v>
      </c>
      <c r="N33" s="97">
        <v>3307233</v>
      </c>
      <c r="O33" s="97">
        <v>0</v>
      </c>
      <c r="P33" s="97">
        <v>0</v>
      </c>
      <c r="Q33" s="97">
        <v>11683895</v>
      </c>
      <c r="R33" s="97">
        <v>0</v>
      </c>
      <c r="S33" s="97">
        <v>0</v>
      </c>
      <c r="T33" s="97">
        <v>14991128</v>
      </c>
      <c r="U33" s="98">
        <v>0.4575884378532315</v>
      </c>
    </row>
    <row r="34" spans="1:21" ht="15.75">
      <c r="A34" s="93">
        <v>1</v>
      </c>
      <c r="B34" s="93" t="s">
        <v>88</v>
      </c>
      <c r="C34" s="87">
        <v>887195</v>
      </c>
      <c r="D34" s="94">
        <v>171410</v>
      </c>
      <c r="E34" s="94">
        <v>715785</v>
      </c>
      <c r="F34" s="94">
        <v>210455</v>
      </c>
      <c r="G34" s="94">
        <v>0</v>
      </c>
      <c r="H34" s="87">
        <v>676740</v>
      </c>
      <c r="I34" s="87">
        <v>208228</v>
      </c>
      <c r="J34" s="87">
        <v>71611</v>
      </c>
      <c r="K34" s="94">
        <v>62518</v>
      </c>
      <c r="L34" s="94">
        <v>9093</v>
      </c>
      <c r="M34" s="94">
        <v>0</v>
      </c>
      <c r="N34" s="94">
        <v>136617</v>
      </c>
      <c r="O34" s="94">
        <v>0</v>
      </c>
      <c r="P34" s="94">
        <v>0</v>
      </c>
      <c r="Q34" s="94">
        <v>468512</v>
      </c>
      <c r="R34" s="94">
        <v>0</v>
      </c>
      <c r="S34" s="94">
        <v>0</v>
      </c>
      <c r="T34" s="87">
        <v>605129</v>
      </c>
      <c r="U34" s="89">
        <v>0.3439066792170121</v>
      </c>
    </row>
    <row r="35" spans="1:21" ht="15.75">
      <c r="A35" s="93">
        <v>2</v>
      </c>
      <c r="B35" s="93" t="s">
        <v>89</v>
      </c>
      <c r="C35" s="87">
        <v>17107429</v>
      </c>
      <c r="D35" s="94">
        <v>8788952</v>
      </c>
      <c r="E35" s="94">
        <v>8318477</v>
      </c>
      <c r="F35" s="94">
        <v>2998</v>
      </c>
      <c r="G35" s="94">
        <v>0</v>
      </c>
      <c r="H35" s="87">
        <v>17104431</v>
      </c>
      <c r="I35" s="87">
        <v>5889048</v>
      </c>
      <c r="J35" s="87">
        <v>2718432</v>
      </c>
      <c r="K35" s="94">
        <v>2599178</v>
      </c>
      <c r="L35" s="94">
        <v>119254</v>
      </c>
      <c r="M35" s="94">
        <v>0</v>
      </c>
      <c r="N35" s="94">
        <v>3170616</v>
      </c>
      <c r="O35" s="94">
        <v>0</v>
      </c>
      <c r="P35" s="94">
        <v>0</v>
      </c>
      <c r="Q35" s="94">
        <v>11215383</v>
      </c>
      <c r="R35" s="94">
        <v>0</v>
      </c>
      <c r="S35" s="94">
        <v>0</v>
      </c>
      <c r="T35" s="87">
        <v>14385999</v>
      </c>
      <c r="U35" s="89">
        <v>0.4616080561747841</v>
      </c>
    </row>
    <row r="36" spans="1:21" ht="15.75" hidden="1">
      <c r="A36" s="93">
        <v>3</v>
      </c>
      <c r="B36" s="93"/>
      <c r="C36" s="87">
        <v>0</v>
      </c>
      <c r="D36" s="94">
        <v>0</v>
      </c>
      <c r="E36" s="94">
        <v>0</v>
      </c>
      <c r="F36" s="94">
        <v>0</v>
      </c>
      <c r="G36" s="94">
        <v>0</v>
      </c>
      <c r="H36" s="87">
        <v>0</v>
      </c>
      <c r="I36" s="87">
        <v>0</v>
      </c>
      <c r="J36" s="87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87">
        <v>0</v>
      </c>
      <c r="U36" s="89" t="s">
        <v>75</v>
      </c>
    </row>
    <row r="37" spans="1:21" ht="15.75" hidden="1">
      <c r="A37" s="93">
        <v>4</v>
      </c>
      <c r="B37" s="93" t="s">
        <v>74</v>
      </c>
      <c r="C37" s="87">
        <v>0</v>
      </c>
      <c r="D37" s="94">
        <v>0</v>
      </c>
      <c r="E37" s="94">
        <v>0</v>
      </c>
      <c r="F37" s="94">
        <v>0</v>
      </c>
      <c r="G37" s="94">
        <v>0</v>
      </c>
      <c r="H37" s="87">
        <v>0</v>
      </c>
      <c r="I37" s="87">
        <v>0</v>
      </c>
      <c r="J37" s="87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87">
        <v>0</v>
      </c>
      <c r="U37" s="89" t="s">
        <v>75</v>
      </c>
    </row>
    <row r="38" spans="1:21" ht="15.75" hidden="1">
      <c r="A38" s="93">
        <v>5</v>
      </c>
      <c r="B38" s="93" t="s">
        <v>74</v>
      </c>
      <c r="C38" s="87">
        <v>0</v>
      </c>
      <c r="D38" s="94">
        <v>0</v>
      </c>
      <c r="E38" s="94">
        <v>0</v>
      </c>
      <c r="F38" s="94">
        <v>0</v>
      </c>
      <c r="G38" s="94">
        <v>0</v>
      </c>
      <c r="H38" s="87">
        <v>0</v>
      </c>
      <c r="I38" s="87">
        <v>0</v>
      </c>
      <c r="J38" s="87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87">
        <v>0</v>
      </c>
      <c r="U38" s="89" t="s">
        <v>75</v>
      </c>
    </row>
    <row r="39" spans="1:21" ht="15.75" hidden="1">
      <c r="A39" s="93">
        <v>6</v>
      </c>
      <c r="B39" s="93" t="s">
        <v>74</v>
      </c>
      <c r="C39" s="87">
        <v>0</v>
      </c>
      <c r="D39" s="94">
        <v>0</v>
      </c>
      <c r="E39" s="94">
        <v>0</v>
      </c>
      <c r="F39" s="94">
        <v>0</v>
      </c>
      <c r="G39" s="94">
        <v>0</v>
      </c>
      <c r="H39" s="87">
        <v>0</v>
      </c>
      <c r="I39" s="87">
        <v>0</v>
      </c>
      <c r="J39" s="87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87">
        <v>0</v>
      </c>
      <c r="U39" s="89" t="s">
        <v>75</v>
      </c>
    </row>
    <row r="40" spans="1:21" ht="15.75" hidden="1">
      <c r="A40" s="93">
        <v>7</v>
      </c>
      <c r="B40" s="93" t="s">
        <v>74</v>
      </c>
      <c r="C40" s="87">
        <v>0</v>
      </c>
      <c r="D40" s="94">
        <v>0</v>
      </c>
      <c r="E40" s="94">
        <v>0</v>
      </c>
      <c r="F40" s="94">
        <v>0</v>
      </c>
      <c r="G40" s="94">
        <v>0</v>
      </c>
      <c r="H40" s="87">
        <v>0</v>
      </c>
      <c r="I40" s="87">
        <v>0</v>
      </c>
      <c r="J40" s="87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87">
        <v>0</v>
      </c>
      <c r="U40" s="89" t="s">
        <v>75</v>
      </c>
    </row>
    <row r="41" spans="1:21" ht="15.75" hidden="1">
      <c r="A41" s="93">
        <v>8</v>
      </c>
      <c r="B41" s="93" t="s">
        <v>74</v>
      </c>
      <c r="C41" s="87">
        <v>0</v>
      </c>
      <c r="D41" s="94">
        <v>0</v>
      </c>
      <c r="E41" s="94">
        <v>0</v>
      </c>
      <c r="F41" s="94">
        <v>0</v>
      </c>
      <c r="G41" s="94">
        <v>0</v>
      </c>
      <c r="H41" s="87">
        <v>0</v>
      </c>
      <c r="I41" s="87">
        <v>0</v>
      </c>
      <c r="J41" s="87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87">
        <v>0</v>
      </c>
      <c r="U41" s="89" t="s">
        <v>75</v>
      </c>
    </row>
    <row r="42" spans="1:21" ht="15.75" hidden="1">
      <c r="A42" s="93">
        <v>9</v>
      </c>
      <c r="B42" s="93" t="s">
        <v>74</v>
      </c>
      <c r="C42" s="87">
        <v>0</v>
      </c>
      <c r="D42" s="94">
        <v>0</v>
      </c>
      <c r="E42" s="94">
        <v>0</v>
      </c>
      <c r="F42" s="94">
        <v>0</v>
      </c>
      <c r="G42" s="94">
        <v>0</v>
      </c>
      <c r="H42" s="87">
        <v>0</v>
      </c>
      <c r="I42" s="87">
        <v>0</v>
      </c>
      <c r="J42" s="87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87">
        <v>0</v>
      </c>
      <c r="U42" s="89" t="s">
        <v>75</v>
      </c>
    </row>
    <row r="43" spans="1:21" ht="15.75" hidden="1">
      <c r="A43" s="93">
        <v>10</v>
      </c>
      <c r="B43" s="93" t="s">
        <v>74</v>
      </c>
      <c r="C43" s="87">
        <v>0</v>
      </c>
      <c r="D43" s="94">
        <v>0</v>
      </c>
      <c r="E43" s="94">
        <v>0</v>
      </c>
      <c r="F43" s="94">
        <v>0</v>
      </c>
      <c r="G43" s="94">
        <v>0</v>
      </c>
      <c r="H43" s="87">
        <v>0</v>
      </c>
      <c r="I43" s="87">
        <v>0</v>
      </c>
      <c r="J43" s="87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87">
        <v>0</v>
      </c>
      <c r="U43" s="89" t="s">
        <v>75</v>
      </c>
    </row>
    <row r="44" spans="1:21" ht="15.75">
      <c r="A44" s="96">
        <v>3</v>
      </c>
      <c r="B44" s="62" t="s">
        <v>90</v>
      </c>
      <c r="C44" s="97">
        <v>15293165</v>
      </c>
      <c r="D44" s="97">
        <v>9345854</v>
      </c>
      <c r="E44" s="97">
        <v>5947311</v>
      </c>
      <c r="F44" s="97">
        <v>350001</v>
      </c>
      <c r="G44" s="97">
        <v>0</v>
      </c>
      <c r="H44" s="97">
        <v>14943164</v>
      </c>
      <c r="I44" s="97">
        <v>7801344</v>
      </c>
      <c r="J44" s="97">
        <v>1530228</v>
      </c>
      <c r="K44" s="97">
        <v>1327538</v>
      </c>
      <c r="L44" s="97">
        <v>202690</v>
      </c>
      <c r="M44" s="97">
        <v>0</v>
      </c>
      <c r="N44" s="97">
        <v>6271116</v>
      </c>
      <c r="O44" s="97">
        <v>0</v>
      </c>
      <c r="P44" s="97">
        <v>0</v>
      </c>
      <c r="Q44" s="97">
        <v>7141820</v>
      </c>
      <c r="R44" s="97">
        <v>0</v>
      </c>
      <c r="S44" s="97">
        <v>0</v>
      </c>
      <c r="T44" s="97">
        <v>13412936</v>
      </c>
      <c r="U44" s="98">
        <v>0.19614927889348296</v>
      </c>
    </row>
    <row r="45" spans="1:21" ht="15.75">
      <c r="A45" s="93">
        <v>1</v>
      </c>
      <c r="B45" s="93" t="s">
        <v>91</v>
      </c>
      <c r="C45" s="87">
        <v>431314</v>
      </c>
      <c r="D45" s="94">
        <v>36799</v>
      </c>
      <c r="E45" s="94">
        <v>394515</v>
      </c>
      <c r="F45" s="94">
        <v>350000</v>
      </c>
      <c r="G45" s="94">
        <v>0</v>
      </c>
      <c r="H45" s="87">
        <v>81314</v>
      </c>
      <c r="I45" s="87">
        <v>81314</v>
      </c>
      <c r="J45" s="87">
        <v>54914</v>
      </c>
      <c r="K45" s="94">
        <v>54914</v>
      </c>
      <c r="L45" s="94">
        <v>0</v>
      </c>
      <c r="M45" s="94">
        <v>0</v>
      </c>
      <c r="N45" s="94">
        <v>26400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87">
        <v>26400</v>
      </c>
      <c r="U45" s="89">
        <v>0.6753326610423789</v>
      </c>
    </row>
    <row r="46" spans="1:21" ht="15.75">
      <c r="A46" s="93">
        <v>2</v>
      </c>
      <c r="B46" s="93" t="s">
        <v>92</v>
      </c>
      <c r="C46" s="87">
        <v>8772148</v>
      </c>
      <c r="D46" s="94">
        <v>6854279</v>
      </c>
      <c r="E46" s="94">
        <v>1917869</v>
      </c>
      <c r="F46" s="94">
        <v>0</v>
      </c>
      <c r="G46" s="94">
        <v>0</v>
      </c>
      <c r="H46" s="87">
        <v>8772148</v>
      </c>
      <c r="I46" s="87">
        <v>4156571</v>
      </c>
      <c r="J46" s="87">
        <v>237010</v>
      </c>
      <c r="K46" s="94">
        <v>220010</v>
      </c>
      <c r="L46" s="94">
        <v>17000</v>
      </c>
      <c r="M46" s="94">
        <v>0</v>
      </c>
      <c r="N46" s="94">
        <v>3919561</v>
      </c>
      <c r="O46" s="94">
        <v>0</v>
      </c>
      <c r="P46" s="94">
        <v>0</v>
      </c>
      <c r="Q46" s="94">
        <v>4615577</v>
      </c>
      <c r="R46" s="94">
        <v>0</v>
      </c>
      <c r="S46" s="94">
        <v>0</v>
      </c>
      <c r="T46" s="87">
        <v>8535138</v>
      </c>
      <c r="U46" s="89">
        <v>0.05702055853250191</v>
      </c>
    </row>
    <row r="47" spans="1:21" ht="15.75">
      <c r="A47" s="93">
        <v>3</v>
      </c>
      <c r="B47" s="93" t="s">
        <v>93</v>
      </c>
      <c r="C47" s="87">
        <v>6089703</v>
      </c>
      <c r="D47" s="94">
        <v>2454776</v>
      </c>
      <c r="E47" s="94">
        <v>3634927</v>
      </c>
      <c r="F47" s="94">
        <v>1</v>
      </c>
      <c r="G47" s="94">
        <v>0</v>
      </c>
      <c r="H47" s="87">
        <v>6089702</v>
      </c>
      <c r="I47" s="87">
        <v>3563459</v>
      </c>
      <c r="J47" s="87">
        <v>1238304</v>
      </c>
      <c r="K47" s="94">
        <v>1052614</v>
      </c>
      <c r="L47" s="94">
        <v>185690</v>
      </c>
      <c r="M47" s="94">
        <v>0</v>
      </c>
      <c r="N47" s="94">
        <v>2325155</v>
      </c>
      <c r="O47" s="94">
        <v>0</v>
      </c>
      <c r="P47" s="94">
        <v>0</v>
      </c>
      <c r="Q47" s="94">
        <v>2526243</v>
      </c>
      <c r="R47" s="94">
        <v>0</v>
      </c>
      <c r="S47" s="94">
        <v>0</v>
      </c>
      <c r="T47" s="87">
        <v>4851398</v>
      </c>
      <c r="U47" s="89">
        <v>0.34750056055085804</v>
      </c>
    </row>
    <row r="48" spans="1:21" ht="15.75" hidden="1">
      <c r="A48" s="93">
        <v>4</v>
      </c>
      <c r="B48" s="93"/>
      <c r="C48" s="87">
        <v>0</v>
      </c>
      <c r="D48" s="94">
        <v>0</v>
      </c>
      <c r="E48" s="94">
        <v>0</v>
      </c>
      <c r="F48" s="94">
        <v>0</v>
      </c>
      <c r="G48" s="94">
        <v>0</v>
      </c>
      <c r="H48" s="87">
        <v>0</v>
      </c>
      <c r="I48" s="87">
        <v>0</v>
      </c>
      <c r="J48" s="87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87">
        <v>0</v>
      </c>
      <c r="U48" s="89" t="s">
        <v>75</v>
      </c>
    </row>
    <row r="49" spans="1:21" ht="15.75" hidden="1">
      <c r="A49" s="93">
        <v>5</v>
      </c>
      <c r="B49" s="93" t="s">
        <v>93</v>
      </c>
      <c r="C49" s="87">
        <v>0</v>
      </c>
      <c r="D49" s="94">
        <v>0</v>
      </c>
      <c r="E49" s="94">
        <v>0</v>
      </c>
      <c r="F49" s="94">
        <v>0</v>
      </c>
      <c r="G49" s="94">
        <v>0</v>
      </c>
      <c r="H49" s="87">
        <v>0</v>
      </c>
      <c r="I49" s="87">
        <v>0</v>
      </c>
      <c r="J49" s="87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87">
        <v>0</v>
      </c>
      <c r="U49" s="89" t="s">
        <v>75</v>
      </c>
    </row>
    <row r="50" spans="1:21" ht="15.75" hidden="1">
      <c r="A50" s="93">
        <v>6</v>
      </c>
      <c r="B50" s="93" t="s">
        <v>93</v>
      </c>
      <c r="C50" s="87">
        <v>0</v>
      </c>
      <c r="D50" s="94">
        <v>0</v>
      </c>
      <c r="E50" s="94">
        <v>0</v>
      </c>
      <c r="F50" s="94">
        <v>0</v>
      </c>
      <c r="G50" s="94">
        <v>0</v>
      </c>
      <c r="H50" s="87">
        <v>0</v>
      </c>
      <c r="I50" s="87">
        <v>0</v>
      </c>
      <c r="J50" s="87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87">
        <v>0</v>
      </c>
      <c r="U50" s="89" t="s">
        <v>75</v>
      </c>
    </row>
    <row r="51" spans="1:21" ht="15.75" hidden="1">
      <c r="A51" s="93">
        <v>7</v>
      </c>
      <c r="B51" s="93" t="s">
        <v>74</v>
      </c>
      <c r="C51" s="87">
        <v>0</v>
      </c>
      <c r="D51" s="94">
        <v>0</v>
      </c>
      <c r="E51" s="94">
        <v>0</v>
      </c>
      <c r="F51" s="94">
        <v>0</v>
      </c>
      <c r="G51" s="94">
        <v>0</v>
      </c>
      <c r="H51" s="87">
        <v>0</v>
      </c>
      <c r="I51" s="87">
        <v>0</v>
      </c>
      <c r="J51" s="87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87">
        <v>0</v>
      </c>
      <c r="U51" s="89" t="s">
        <v>75</v>
      </c>
    </row>
    <row r="52" spans="1:21" ht="15.75" hidden="1">
      <c r="A52" s="93">
        <v>8</v>
      </c>
      <c r="B52" s="93" t="s">
        <v>74</v>
      </c>
      <c r="C52" s="87">
        <v>0</v>
      </c>
      <c r="D52" s="94">
        <v>0</v>
      </c>
      <c r="E52" s="94">
        <v>0</v>
      </c>
      <c r="F52" s="94">
        <v>0</v>
      </c>
      <c r="G52" s="94">
        <v>0</v>
      </c>
      <c r="H52" s="87">
        <v>0</v>
      </c>
      <c r="I52" s="87">
        <v>0</v>
      </c>
      <c r="J52" s="87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87">
        <v>0</v>
      </c>
      <c r="U52" s="89" t="s">
        <v>75</v>
      </c>
    </row>
    <row r="53" spans="1:21" ht="15.75" hidden="1">
      <c r="A53" s="93">
        <v>9</v>
      </c>
      <c r="B53" s="93" t="s">
        <v>74</v>
      </c>
      <c r="C53" s="87">
        <v>0</v>
      </c>
      <c r="D53" s="94">
        <v>0</v>
      </c>
      <c r="E53" s="94">
        <v>0</v>
      </c>
      <c r="F53" s="94">
        <v>0</v>
      </c>
      <c r="G53" s="94">
        <v>0</v>
      </c>
      <c r="H53" s="87">
        <v>0</v>
      </c>
      <c r="I53" s="87">
        <v>0</v>
      </c>
      <c r="J53" s="87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87">
        <v>0</v>
      </c>
      <c r="U53" s="89" t="s">
        <v>75</v>
      </c>
    </row>
    <row r="54" spans="1:21" ht="15.75" hidden="1">
      <c r="A54" s="93">
        <v>10</v>
      </c>
      <c r="B54" s="93" t="s">
        <v>74</v>
      </c>
      <c r="C54" s="87">
        <v>0</v>
      </c>
      <c r="D54" s="94">
        <v>0</v>
      </c>
      <c r="E54" s="94">
        <v>0</v>
      </c>
      <c r="F54" s="94">
        <v>0</v>
      </c>
      <c r="G54" s="94">
        <v>0</v>
      </c>
      <c r="H54" s="87">
        <v>0</v>
      </c>
      <c r="I54" s="87">
        <v>0</v>
      </c>
      <c r="J54" s="87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87">
        <v>0</v>
      </c>
      <c r="U54" s="89" t="s">
        <v>75</v>
      </c>
    </row>
    <row r="55" spans="1:21" ht="15.75">
      <c r="A55" s="96">
        <v>4</v>
      </c>
      <c r="B55" s="62" t="s">
        <v>94</v>
      </c>
      <c r="C55" s="97">
        <v>45349675</v>
      </c>
      <c r="D55" s="97">
        <v>5049333</v>
      </c>
      <c r="E55" s="97">
        <v>40300342</v>
      </c>
      <c r="F55" s="97">
        <v>99600</v>
      </c>
      <c r="G55" s="97">
        <v>0</v>
      </c>
      <c r="H55" s="97">
        <v>45250075</v>
      </c>
      <c r="I55" s="97">
        <v>43777064</v>
      </c>
      <c r="J55" s="97">
        <v>5903326</v>
      </c>
      <c r="K55" s="97">
        <v>5058198</v>
      </c>
      <c r="L55" s="97">
        <v>845128</v>
      </c>
      <c r="M55" s="97">
        <v>0</v>
      </c>
      <c r="N55" s="97">
        <v>37873738</v>
      </c>
      <c r="O55" s="97">
        <v>0</v>
      </c>
      <c r="P55" s="97">
        <v>0</v>
      </c>
      <c r="Q55" s="97">
        <v>1473011</v>
      </c>
      <c r="R55" s="97">
        <v>0</v>
      </c>
      <c r="S55" s="97">
        <v>0</v>
      </c>
      <c r="T55" s="97">
        <v>39346749</v>
      </c>
      <c r="U55" s="98">
        <v>0.1348497468902894</v>
      </c>
    </row>
    <row r="56" spans="1:21" ht="15.75">
      <c r="A56" s="93">
        <v>1</v>
      </c>
      <c r="B56" s="93" t="s">
        <v>95</v>
      </c>
      <c r="C56" s="87">
        <v>11192818</v>
      </c>
      <c r="D56" s="94">
        <v>4133043</v>
      </c>
      <c r="E56" s="94">
        <v>7059775</v>
      </c>
      <c r="F56" s="94">
        <v>94800</v>
      </c>
      <c r="G56" s="94">
        <v>0</v>
      </c>
      <c r="H56" s="87">
        <v>11098018</v>
      </c>
      <c r="I56" s="87">
        <v>9785165</v>
      </c>
      <c r="J56" s="87">
        <v>1816675</v>
      </c>
      <c r="K56" s="94">
        <v>1816675</v>
      </c>
      <c r="L56" s="94">
        <v>0</v>
      </c>
      <c r="M56" s="94">
        <v>0</v>
      </c>
      <c r="N56" s="94">
        <v>7968490</v>
      </c>
      <c r="O56" s="94">
        <v>0</v>
      </c>
      <c r="P56" s="94">
        <v>0</v>
      </c>
      <c r="Q56" s="94">
        <v>1312853</v>
      </c>
      <c r="R56" s="94">
        <v>0</v>
      </c>
      <c r="S56" s="94">
        <v>0</v>
      </c>
      <c r="T56" s="87">
        <v>9281343</v>
      </c>
      <c r="U56" s="89">
        <v>0.18565604156904866</v>
      </c>
    </row>
    <row r="57" spans="1:21" ht="15.75">
      <c r="A57" s="93">
        <v>2</v>
      </c>
      <c r="B57" s="93" t="s">
        <v>96</v>
      </c>
      <c r="C57" s="87">
        <v>4543067</v>
      </c>
      <c r="D57" s="94">
        <v>152240</v>
      </c>
      <c r="E57" s="94">
        <v>4390827</v>
      </c>
      <c r="F57" s="94">
        <v>0</v>
      </c>
      <c r="G57" s="94">
        <v>0</v>
      </c>
      <c r="H57" s="87">
        <v>4543067</v>
      </c>
      <c r="I57" s="87">
        <v>4543067</v>
      </c>
      <c r="J57" s="87">
        <v>1486066</v>
      </c>
      <c r="K57" s="94">
        <v>988066</v>
      </c>
      <c r="L57" s="94">
        <v>498000</v>
      </c>
      <c r="M57" s="94">
        <v>0</v>
      </c>
      <c r="N57" s="94">
        <v>3057001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87">
        <v>3057001</v>
      </c>
      <c r="U57" s="89">
        <v>0.3271063358739812</v>
      </c>
    </row>
    <row r="58" spans="1:21" ht="15.75">
      <c r="A58" s="93">
        <v>3</v>
      </c>
      <c r="B58" s="93" t="s">
        <v>97</v>
      </c>
      <c r="C58" s="87">
        <v>17406685</v>
      </c>
      <c r="D58" s="94">
        <v>475709</v>
      </c>
      <c r="E58" s="94">
        <v>16930976</v>
      </c>
      <c r="F58" s="94">
        <v>4800</v>
      </c>
      <c r="G58" s="94">
        <v>0</v>
      </c>
      <c r="H58" s="87">
        <v>17401885</v>
      </c>
      <c r="I58" s="87">
        <v>17241727</v>
      </c>
      <c r="J58" s="87">
        <v>2059893</v>
      </c>
      <c r="K58" s="94">
        <v>1712765</v>
      </c>
      <c r="L58" s="94">
        <v>347128</v>
      </c>
      <c r="M58" s="94">
        <v>0</v>
      </c>
      <c r="N58" s="94">
        <v>15181834</v>
      </c>
      <c r="O58" s="94">
        <v>0</v>
      </c>
      <c r="P58" s="94">
        <v>0</v>
      </c>
      <c r="Q58" s="94">
        <v>160158</v>
      </c>
      <c r="R58" s="94">
        <v>0</v>
      </c>
      <c r="S58" s="94">
        <v>0</v>
      </c>
      <c r="T58" s="87">
        <v>15341992</v>
      </c>
      <c r="U58" s="89">
        <v>0.11947138474005534</v>
      </c>
    </row>
    <row r="59" spans="1:21" ht="15.75">
      <c r="A59" s="93">
        <v>4</v>
      </c>
      <c r="B59" s="93" t="s">
        <v>98</v>
      </c>
      <c r="C59" s="87">
        <v>12207105</v>
      </c>
      <c r="D59" s="94">
        <v>288341</v>
      </c>
      <c r="E59" s="94">
        <v>11918764</v>
      </c>
      <c r="F59" s="94">
        <v>0</v>
      </c>
      <c r="G59" s="94">
        <v>0</v>
      </c>
      <c r="H59" s="87">
        <v>12207105</v>
      </c>
      <c r="I59" s="87">
        <v>12207105</v>
      </c>
      <c r="J59" s="87">
        <v>540692</v>
      </c>
      <c r="K59" s="94">
        <v>540692</v>
      </c>
      <c r="L59" s="94">
        <v>0</v>
      </c>
      <c r="M59" s="94">
        <v>0</v>
      </c>
      <c r="N59" s="94">
        <v>11666413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87">
        <v>11666413</v>
      </c>
      <c r="U59" s="89">
        <v>0.04429322103807578</v>
      </c>
    </row>
    <row r="60" spans="1:21" ht="15.75" hidden="1">
      <c r="A60" s="93">
        <v>5</v>
      </c>
      <c r="B60" s="93" t="s">
        <v>74</v>
      </c>
      <c r="C60" s="87">
        <v>0</v>
      </c>
      <c r="D60" s="94">
        <v>0</v>
      </c>
      <c r="E60" s="94">
        <v>0</v>
      </c>
      <c r="F60" s="94">
        <v>0</v>
      </c>
      <c r="G60" s="94">
        <v>0</v>
      </c>
      <c r="H60" s="87">
        <v>0</v>
      </c>
      <c r="I60" s="87">
        <v>0</v>
      </c>
      <c r="J60" s="87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87">
        <v>0</v>
      </c>
      <c r="U60" s="89" t="s">
        <v>75</v>
      </c>
    </row>
    <row r="61" spans="1:21" ht="15.75" hidden="1">
      <c r="A61" s="93">
        <v>6</v>
      </c>
      <c r="B61" s="93" t="s">
        <v>74</v>
      </c>
      <c r="C61" s="87">
        <v>0</v>
      </c>
      <c r="D61" s="94">
        <v>0</v>
      </c>
      <c r="E61" s="94">
        <v>0</v>
      </c>
      <c r="F61" s="94">
        <v>0</v>
      </c>
      <c r="G61" s="94">
        <v>0</v>
      </c>
      <c r="H61" s="87">
        <v>0</v>
      </c>
      <c r="I61" s="87">
        <v>0</v>
      </c>
      <c r="J61" s="87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87">
        <v>0</v>
      </c>
      <c r="U61" s="89" t="s">
        <v>75</v>
      </c>
    </row>
    <row r="62" spans="1:21" ht="15.75" hidden="1">
      <c r="A62" s="93">
        <v>7</v>
      </c>
      <c r="B62" s="93" t="s">
        <v>74</v>
      </c>
      <c r="C62" s="87">
        <v>0</v>
      </c>
      <c r="D62" s="94">
        <v>0</v>
      </c>
      <c r="E62" s="94">
        <v>0</v>
      </c>
      <c r="F62" s="94">
        <v>0</v>
      </c>
      <c r="G62" s="94">
        <v>0</v>
      </c>
      <c r="H62" s="87">
        <v>0</v>
      </c>
      <c r="I62" s="87">
        <v>0</v>
      </c>
      <c r="J62" s="87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87">
        <v>0</v>
      </c>
      <c r="U62" s="89" t="s">
        <v>75</v>
      </c>
    </row>
    <row r="63" spans="1:21" ht="15.75" hidden="1">
      <c r="A63" s="93">
        <v>8</v>
      </c>
      <c r="B63" s="93" t="s">
        <v>74</v>
      </c>
      <c r="C63" s="87">
        <v>0</v>
      </c>
      <c r="D63" s="94">
        <v>0</v>
      </c>
      <c r="E63" s="94">
        <v>0</v>
      </c>
      <c r="F63" s="94">
        <v>0</v>
      </c>
      <c r="G63" s="94">
        <v>0</v>
      </c>
      <c r="H63" s="87">
        <v>0</v>
      </c>
      <c r="I63" s="87">
        <v>0</v>
      </c>
      <c r="J63" s="87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87">
        <v>0</v>
      </c>
      <c r="U63" s="89" t="s">
        <v>75</v>
      </c>
    </row>
    <row r="64" spans="1:21" ht="15.75" hidden="1">
      <c r="A64" s="93">
        <v>9</v>
      </c>
      <c r="B64" s="93" t="s">
        <v>74</v>
      </c>
      <c r="C64" s="87">
        <v>0</v>
      </c>
      <c r="D64" s="94">
        <v>0</v>
      </c>
      <c r="E64" s="94">
        <v>0</v>
      </c>
      <c r="F64" s="94">
        <v>0</v>
      </c>
      <c r="G64" s="94">
        <v>0</v>
      </c>
      <c r="H64" s="87">
        <v>0</v>
      </c>
      <c r="I64" s="87">
        <v>0</v>
      </c>
      <c r="J64" s="87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87">
        <v>0</v>
      </c>
      <c r="U64" s="89" t="s">
        <v>75</v>
      </c>
    </row>
    <row r="65" spans="1:21" ht="15.75" hidden="1">
      <c r="A65" s="93">
        <v>10</v>
      </c>
      <c r="B65" s="93" t="s">
        <v>74</v>
      </c>
      <c r="C65" s="87">
        <v>0</v>
      </c>
      <c r="D65" s="94">
        <v>0</v>
      </c>
      <c r="E65" s="94">
        <v>0</v>
      </c>
      <c r="F65" s="94">
        <v>0</v>
      </c>
      <c r="G65" s="94">
        <v>0</v>
      </c>
      <c r="H65" s="87">
        <v>0</v>
      </c>
      <c r="I65" s="87">
        <v>0</v>
      </c>
      <c r="J65" s="87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87">
        <v>0</v>
      </c>
      <c r="U65" s="89" t="s">
        <v>75</v>
      </c>
    </row>
    <row r="66" spans="1:21" ht="15.75">
      <c r="A66" s="96">
        <v>5</v>
      </c>
      <c r="B66" s="62" t="s">
        <v>99</v>
      </c>
      <c r="C66" s="97">
        <v>36970632</v>
      </c>
      <c r="D66" s="97">
        <v>5561688</v>
      </c>
      <c r="E66" s="97">
        <v>31408944</v>
      </c>
      <c r="F66" s="97">
        <v>1083710</v>
      </c>
      <c r="G66" s="97">
        <v>0</v>
      </c>
      <c r="H66" s="97">
        <v>35886922</v>
      </c>
      <c r="I66" s="97">
        <v>32260778</v>
      </c>
      <c r="J66" s="97">
        <v>4026136</v>
      </c>
      <c r="K66" s="97">
        <v>2672083</v>
      </c>
      <c r="L66" s="97">
        <v>1354053</v>
      </c>
      <c r="M66" s="97">
        <v>0</v>
      </c>
      <c r="N66" s="97">
        <v>28234642</v>
      </c>
      <c r="O66" s="97">
        <v>0</v>
      </c>
      <c r="P66" s="97">
        <v>0</v>
      </c>
      <c r="Q66" s="97">
        <v>2170143</v>
      </c>
      <c r="R66" s="97">
        <v>1456001</v>
      </c>
      <c r="S66" s="97">
        <v>0</v>
      </c>
      <c r="T66" s="97">
        <v>31860786</v>
      </c>
      <c r="U66" s="98">
        <v>0.12479971809731309</v>
      </c>
    </row>
    <row r="67" spans="1:21" ht="15.75">
      <c r="A67" s="93">
        <v>1</v>
      </c>
      <c r="B67" s="93" t="s">
        <v>100</v>
      </c>
      <c r="C67" s="87">
        <v>2980421</v>
      </c>
      <c r="D67" s="94">
        <v>2226189</v>
      </c>
      <c r="E67" s="94">
        <v>754232</v>
      </c>
      <c r="F67" s="94">
        <v>1083710</v>
      </c>
      <c r="G67" s="94">
        <v>0</v>
      </c>
      <c r="H67" s="87">
        <v>1896711</v>
      </c>
      <c r="I67" s="87">
        <v>1811972</v>
      </c>
      <c r="J67" s="87">
        <v>908472</v>
      </c>
      <c r="K67" s="94">
        <v>908472</v>
      </c>
      <c r="L67" s="94">
        <v>0</v>
      </c>
      <c r="M67" s="94">
        <v>0</v>
      </c>
      <c r="N67" s="94">
        <v>903500</v>
      </c>
      <c r="O67" s="94">
        <v>0</v>
      </c>
      <c r="P67" s="94">
        <v>0</v>
      </c>
      <c r="Q67" s="94">
        <v>84739</v>
      </c>
      <c r="R67" s="94">
        <v>0</v>
      </c>
      <c r="S67" s="94">
        <v>0</v>
      </c>
      <c r="T67" s="87">
        <v>988239</v>
      </c>
      <c r="U67" s="89">
        <v>0.5013719858805765</v>
      </c>
    </row>
    <row r="68" spans="1:21" ht="15.75">
      <c r="A68" s="93">
        <v>2</v>
      </c>
      <c r="B68" s="93" t="s">
        <v>101</v>
      </c>
      <c r="C68" s="87">
        <v>29493980</v>
      </c>
      <c r="D68" s="94">
        <v>1187687</v>
      </c>
      <c r="E68" s="94">
        <v>28306293</v>
      </c>
      <c r="F68" s="94">
        <v>0</v>
      </c>
      <c r="G68" s="94">
        <v>0</v>
      </c>
      <c r="H68" s="87">
        <v>29493980</v>
      </c>
      <c r="I68" s="87">
        <v>27528687</v>
      </c>
      <c r="J68" s="87">
        <v>1691139</v>
      </c>
      <c r="K68" s="94">
        <v>376628</v>
      </c>
      <c r="L68" s="94">
        <v>1314511</v>
      </c>
      <c r="M68" s="94">
        <v>0</v>
      </c>
      <c r="N68" s="94">
        <v>25837548</v>
      </c>
      <c r="O68" s="94">
        <v>0</v>
      </c>
      <c r="P68" s="94">
        <v>0</v>
      </c>
      <c r="Q68" s="94">
        <v>509293</v>
      </c>
      <c r="R68" s="94">
        <v>1456000</v>
      </c>
      <c r="S68" s="94">
        <v>0</v>
      </c>
      <c r="T68" s="87">
        <v>27802841</v>
      </c>
      <c r="U68" s="89">
        <v>0.06143188013289555</v>
      </c>
    </row>
    <row r="69" spans="1:21" ht="15.75">
      <c r="A69" s="93">
        <v>3</v>
      </c>
      <c r="B69" s="93" t="s">
        <v>102</v>
      </c>
      <c r="C69" s="87">
        <v>4496231</v>
      </c>
      <c r="D69" s="94">
        <v>2147812</v>
      </c>
      <c r="E69" s="94">
        <v>2348419</v>
      </c>
      <c r="F69" s="94">
        <v>0</v>
      </c>
      <c r="G69" s="94">
        <v>0</v>
      </c>
      <c r="H69" s="87">
        <v>4496231</v>
      </c>
      <c r="I69" s="87">
        <v>2920119</v>
      </c>
      <c r="J69" s="87">
        <v>1426525</v>
      </c>
      <c r="K69" s="94">
        <v>1386983</v>
      </c>
      <c r="L69" s="94">
        <v>39542</v>
      </c>
      <c r="M69" s="94">
        <v>0</v>
      </c>
      <c r="N69" s="94">
        <v>1493594</v>
      </c>
      <c r="O69" s="94">
        <v>0</v>
      </c>
      <c r="P69" s="94">
        <v>0</v>
      </c>
      <c r="Q69" s="94">
        <v>1576111</v>
      </c>
      <c r="R69" s="94">
        <v>1</v>
      </c>
      <c r="S69" s="94">
        <v>0</v>
      </c>
      <c r="T69" s="87">
        <v>3069706</v>
      </c>
      <c r="U69" s="89">
        <v>0.4885160502020637</v>
      </c>
    </row>
    <row r="70" spans="1:21" ht="15.75" hidden="1">
      <c r="A70" s="93">
        <v>4</v>
      </c>
      <c r="B70" s="93" t="s">
        <v>102</v>
      </c>
      <c r="C70" s="87">
        <v>0</v>
      </c>
      <c r="D70" s="94">
        <v>0</v>
      </c>
      <c r="E70" s="94">
        <v>0</v>
      </c>
      <c r="F70" s="94">
        <v>0</v>
      </c>
      <c r="G70" s="94">
        <v>0</v>
      </c>
      <c r="H70" s="87">
        <v>0</v>
      </c>
      <c r="I70" s="87">
        <v>0</v>
      </c>
      <c r="J70" s="87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87">
        <v>0</v>
      </c>
      <c r="U70" s="89" t="s">
        <v>75</v>
      </c>
    </row>
    <row r="71" spans="1:21" ht="15.75" hidden="1">
      <c r="A71" s="93">
        <v>5</v>
      </c>
      <c r="B71" s="93" t="s">
        <v>74</v>
      </c>
      <c r="C71" s="87">
        <v>0</v>
      </c>
      <c r="D71" s="94">
        <v>0</v>
      </c>
      <c r="E71" s="94">
        <v>0</v>
      </c>
      <c r="F71" s="94">
        <v>0</v>
      </c>
      <c r="G71" s="94">
        <v>0</v>
      </c>
      <c r="H71" s="87">
        <v>0</v>
      </c>
      <c r="I71" s="87">
        <v>0</v>
      </c>
      <c r="J71" s="87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87">
        <v>0</v>
      </c>
      <c r="U71" s="89" t="s">
        <v>75</v>
      </c>
    </row>
    <row r="72" spans="1:21" ht="15.75" hidden="1">
      <c r="A72" s="93">
        <v>6</v>
      </c>
      <c r="B72" s="93" t="s">
        <v>74</v>
      </c>
      <c r="C72" s="87">
        <v>0</v>
      </c>
      <c r="D72" s="94">
        <v>0</v>
      </c>
      <c r="E72" s="94">
        <v>0</v>
      </c>
      <c r="F72" s="94">
        <v>0</v>
      </c>
      <c r="G72" s="94">
        <v>0</v>
      </c>
      <c r="H72" s="87">
        <v>0</v>
      </c>
      <c r="I72" s="87">
        <v>0</v>
      </c>
      <c r="J72" s="87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87">
        <v>0</v>
      </c>
      <c r="U72" s="89" t="s">
        <v>75</v>
      </c>
    </row>
    <row r="73" spans="1:21" ht="15.75" hidden="1">
      <c r="A73" s="93">
        <v>7</v>
      </c>
      <c r="B73" s="93" t="s">
        <v>74</v>
      </c>
      <c r="C73" s="87">
        <v>0</v>
      </c>
      <c r="D73" s="94">
        <v>0</v>
      </c>
      <c r="E73" s="94">
        <v>0</v>
      </c>
      <c r="F73" s="94">
        <v>0</v>
      </c>
      <c r="G73" s="94">
        <v>0</v>
      </c>
      <c r="H73" s="87">
        <v>0</v>
      </c>
      <c r="I73" s="87">
        <v>0</v>
      </c>
      <c r="J73" s="87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87">
        <v>0</v>
      </c>
      <c r="U73" s="89" t="s">
        <v>75</v>
      </c>
    </row>
    <row r="74" spans="1:21" ht="15.75" hidden="1">
      <c r="A74" s="93">
        <v>8</v>
      </c>
      <c r="B74" s="93" t="s">
        <v>74</v>
      </c>
      <c r="C74" s="87">
        <v>0</v>
      </c>
      <c r="D74" s="94">
        <v>0</v>
      </c>
      <c r="E74" s="94">
        <v>0</v>
      </c>
      <c r="F74" s="94">
        <v>0</v>
      </c>
      <c r="G74" s="94">
        <v>0</v>
      </c>
      <c r="H74" s="87">
        <v>0</v>
      </c>
      <c r="I74" s="87">
        <v>0</v>
      </c>
      <c r="J74" s="87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87">
        <v>0</v>
      </c>
      <c r="U74" s="89" t="s">
        <v>75</v>
      </c>
    </row>
    <row r="75" spans="1:21" ht="15.75" hidden="1">
      <c r="A75" s="93">
        <v>9</v>
      </c>
      <c r="B75" s="93" t="s">
        <v>74</v>
      </c>
      <c r="C75" s="87">
        <v>0</v>
      </c>
      <c r="D75" s="94">
        <v>0</v>
      </c>
      <c r="E75" s="94">
        <v>0</v>
      </c>
      <c r="F75" s="94">
        <v>0</v>
      </c>
      <c r="G75" s="94">
        <v>0</v>
      </c>
      <c r="H75" s="87">
        <v>0</v>
      </c>
      <c r="I75" s="87">
        <v>0</v>
      </c>
      <c r="J75" s="87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87">
        <v>0</v>
      </c>
      <c r="U75" s="89" t="s">
        <v>75</v>
      </c>
    </row>
    <row r="76" spans="1:21" ht="15.75" hidden="1">
      <c r="A76" s="93">
        <v>10</v>
      </c>
      <c r="B76" s="93" t="s">
        <v>74</v>
      </c>
      <c r="C76" s="87">
        <v>0</v>
      </c>
      <c r="D76" s="94">
        <v>0</v>
      </c>
      <c r="E76" s="94">
        <v>0</v>
      </c>
      <c r="F76" s="94">
        <v>0</v>
      </c>
      <c r="G76" s="94">
        <v>0</v>
      </c>
      <c r="H76" s="87">
        <v>0</v>
      </c>
      <c r="I76" s="87">
        <v>0</v>
      </c>
      <c r="J76" s="87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87">
        <v>0</v>
      </c>
      <c r="U76" s="89" t="s">
        <v>75</v>
      </c>
    </row>
    <row r="77" spans="1:21" ht="15.75">
      <c r="A77" s="96">
        <v>6</v>
      </c>
      <c r="B77" s="62" t="s">
        <v>103</v>
      </c>
      <c r="C77" s="97">
        <v>21302396</v>
      </c>
      <c r="D77" s="97">
        <v>15773984</v>
      </c>
      <c r="E77" s="97">
        <v>5528412</v>
      </c>
      <c r="F77" s="97">
        <v>55250</v>
      </c>
      <c r="G77" s="97">
        <v>0</v>
      </c>
      <c r="H77" s="97">
        <v>21247146</v>
      </c>
      <c r="I77" s="97">
        <v>11488884</v>
      </c>
      <c r="J77" s="97">
        <v>2903995</v>
      </c>
      <c r="K77" s="97">
        <v>2510192</v>
      </c>
      <c r="L77" s="97">
        <v>393803</v>
      </c>
      <c r="M77" s="97">
        <v>0</v>
      </c>
      <c r="N77" s="97">
        <v>8584889</v>
      </c>
      <c r="O77" s="97">
        <v>0</v>
      </c>
      <c r="P77" s="97">
        <v>0</v>
      </c>
      <c r="Q77" s="97">
        <v>9758262</v>
      </c>
      <c r="R77" s="97">
        <v>0</v>
      </c>
      <c r="S77" s="97">
        <v>0</v>
      </c>
      <c r="T77" s="97">
        <v>18343151</v>
      </c>
      <c r="U77" s="98">
        <v>0.2527656298035562</v>
      </c>
    </row>
    <row r="78" spans="1:21" ht="15.75">
      <c r="A78" s="93">
        <v>1</v>
      </c>
      <c r="B78" s="93" t="s">
        <v>104</v>
      </c>
      <c r="C78" s="87">
        <v>613314</v>
      </c>
      <c r="D78" s="94">
        <v>1489</v>
      </c>
      <c r="E78" s="94">
        <v>611825</v>
      </c>
      <c r="F78" s="94">
        <v>37250</v>
      </c>
      <c r="G78" s="94">
        <v>0</v>
      </c>
      <c r="H78" s="87">
        <v>576064</v>
      </c>
      <c r="I78" s="87">
        <v>576064</v>
      </c>
      <c r="J78" s="87">
        <v>574375</v>
      </c>
      <c r="K78" s="94">
        <v>574375</v>
      </c>
      <c r="L78" s="94">
        <v>0</v>
      </c>
      <c r="M78" s="94">
        <v>0</v>
      </c>
      <c r="N78" s="94">
        <v>1689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87">
        <v>1689</v>
      </c>
      <c r="U78" s="89">
        <v>0.9970680341073214</v>
      </c>
    </row>
    <row r="79" spans="1:21" ht="15.75">
      <c r="A79" s="93">
        <v>2</v>
      </c>
      <c r="B79" s="93" t="s">
        <v>105</v>
      </c>
      <c r="C79" s="87">
        <v>15425493</v>
      </c>
      <c r="D79" s="94">
        <v>12961579</v>
      </c>
      <c r="E79" s="94">
        <v>2463914</v>
      </c>
      <c r="F79" s="94">
        <v>0</v>
      </c>
      <c r="G79" s="94">
        <v>0</v>
      </c>
      <c r="H79" s="87">
        <v>15425493</v>
      </c>
      <c r="I79" s="87">
        <v>6831241</v>
      </c>
      <c r="J79" s="87">
        <v>1163701</v>
      </c>
      <c r="K79" s="94">
        <v>1036722</v>
      </c>
      <c r="L79" s="94">
        <v>126979</v>
      </c>
      <c r="M79" s="94">
        <v>0</v>
      </c>
      <c r="N79" s="94">
        <v>5667540</v>
      </c>
      <c r="O79" s="94">
        <v>0</v>
      </c>
      <c r="P79" s="94">
        <v>0</v>
      </c>
      <c r="Q79" s="94">
        <v>8594252</v>
      </c>
      <c r="R79" s="94">
        <v>0</v>
      </c>
      <c r="S79" s="94">
        <v>0</v>
      </c>
      <c r="T79" s="87">
        <v>14261792</v>
      </c>
      <c r="U79" s="89">
        <v>0.1703498676155621</v>
      </c>
    </row>
    <row r="80" spans="1:21" ht="15.75">
      <c r="A80" s="93">
        <v>3</v>
      </c>
      <c r="B80" s="93" t="s">
        <v>106</v>
      </c>
      <c r="C80" s="87">
        <v>5263589</v>
      </c>
      <c r="D80" s="94">
        <v>2810916</v>
      </c>
      <c r="E80" s="94">
        <v>2452673</v>
      </c>
      <c r="F80" s="94">
        <v>18000</v>
      </c>
      <c r="G80" s="94">
        <v>0</v>
      </c>
      <c r="H80" s="87">
        <v>5245589</v>
      </c>
      <c r="I80" s="87">
        <v>4081579</v>
      </c>
      <c r="J80" s="87">
        <v>1165919</v>
      </c>
      <c r="K80" s="94">
        <v>899095</v>
      </c>
      <c r="L80" s="94">
        <v>266824</v>
      </c>
      <c r="M80" s="94">
        <v>0</v>
      </c>
      <c r="N80" s="94">
        <v>2915660</v>
      </c>
      <c r="O80" s="94">
        <v>0</v>
      </c>
      <c r="P80" s="94">
        <v>0</v>
      </c>
      <c r="Q80" s="94">
        <v>1164010</v>
      </c>
      <c r="R80" s="94">
        <v>0</v>
      </c>
      <c r="S80" s="94">
        <v>0</v>
      </c>
      <c r="T80" s="87">
        <v>4079670</v>
      </c>
      <c r="U80" s="89">
        <v>0.28565390992064593</v>
      </c>
    </row>
    <row r="81" spans="1:21" ht="15.75" hidden="1">
      <c r="A81" s="93">
        <v>4</v>
      </c>
      <c r="B81" s="93" t="s">
        <v>74</v>
      </c>
      <c r="C81" s="87">
        <v>0</v>
      </c>
      <c r="D81" s="94">
        <v>0</v>
      </c>
      <c r="E81" s="94">
        <v>0</v>
      </c>
      <c r="F81" s="94">
        <v>0</v>
      </c>
      <c r="G81" s="94">
        <v>0</v>
      </c>
      <c r="H81" s="87">
        <v>0</v>
      </c>
      <c r="I81" s="87">
        <v>0</v>
      </c>
      <c r="J81" s="87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87">
        <v>0</v>
      </c>
      <c r="U81" s="89" t="s">
        <v>75</v>
      </c>
    </row>
    <row r="82" spans="1:21" ht="15.75" hidden="1">
      <c r="A82" s="93">
        <v>5</v>
      </c>
      <c r="B82" s="93" t="s">
        <v>74</v>
      </c>
      <c r="C82" s="87">
        <v>0</v>
      </c>
      <c r="D82" s="94">
        <v>0</v>
      </c>
      <c r="E82" s="94">
        <v>0</v>
      </c>
      <c r="F82" s="94">
        <v>0</v>
      </c>
      <c r="G82" s="94">
        <v>0</v>
      </c>
      <c r="H82" s="87">
        <v>0</v>
      </c>
      <c r="I82" s="87">
        <v>0</v>
      </c>
      <c r="J82" s="87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87">
        <v>0</v>
      </c>
      <c r="U82" s="89" t="s">
        <v>75</v>
      </c>
    </row>
    <row r="83" spans="1:21" ht="15.75" hidden="1">
      <c r="A83" s="93">
        <v>6</v>
      </c>
      <c r="B83" s="93" t="s">
        <v>74</v>
      </c>
      <c r="C83" s="87">
        <v>0</v>
      </c>
      <c r="D83" s="94">
        <v>0</v>
      </c>
      <c r="E83" s="94">
        <v>0</v>
      </c>
      <c r="F83" s="94">
        <v>0</v>
      </c>
      <c r="G83" s="94">
        <v>0</v>
      </c>
      <c r="H83" s="87">
        <v>0</v>
      </c>
      <c r="I83" s="87">
        <v>0</v>
      </c>
      <c r="J83" s="87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87">
        <v>0</v>
      </c>
      <c r="U83" s="89" t="s">
        <v>75</v>
      </c>
    </row>
    <row r="84" spans="1:21" ht="15.75" hidden="1">
      <c r="A84" s="93">
        <v>7</v>
      </c>
      <c r="B84" s="93" t="s">
        <v>74</v>
      </c>
      <c r="C84" s="87">
        <v>0</v>
      </c>
      <c r="D84" s="94">
        <v>0</v>
      </c>
      <c r="E84" s="94">
        <v>0</v>
      </c>
      <c r="F84" s="94">
        <v>0</v>
      </c>
      <c r="G84" s="94">
        <v>0</v>
      </c>
      <c r="H84" s="87">
        <v>0</v>
      </c>
      <c r="I84" s="87">
        <v>0</v>
      </c>
      <c r="J84" s="87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87">
        <v>0</v>
      </c>
      <c r="U84" s="89" t="s">
        <v>75</v>
      </c>
    </row>
    <row r="85" spans="1:21" ht="15.75" hidden="1">
      <c r="A85" s="93">
        <v>8</v>
      </c>
      <c r="B85" s="93" t="s">
        <v>74</v>
      </c>
      <c r="C85" s="87">
        <v>0</v>
      </c>
      <c r="D85" s="94">
        <v>0</v>
      </c>
      <c r="E85" s="94">
        <v>0</v>
      </c>
      <c r="F85" s="94">
        <v>0</v>
      </c>
      <c r="G85" s="94">
        <v>0</v>
      </c>
      <c r="H85" s="87">
        <v>0</v>
      </c>
      <c r="I85" s="87">
        <v>0</v>
      </c>
      <c r="J85" s="87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87">
        <v>0</v>
      </c>
      <c r="U85" s="89" t="s">
        <v>75</v>
      </c>
    </row>
    <row r="86" spans="1:21" ht="15.75" hidden="1">
      <c r="A86" s="93">
        <v>9</v>
      </c>
      <c r="B86" s="93" t="s">
        <v>74</v>
      </c>
      <c r="C86" s="87">
        <v>0</v>
      </c>
      <c r="D86" s="94">
        <v>0</v>
      </c>
      <c r="E86" s="94">
        <v>0</v>
      </c>
      <c r="F86" s="94">
        <v>0</v>
      </c>
      <c r="G86" s="94">
        <v>0</v>
      </c>
      <c r="H86" s="87">
        <v>0</v>
      </c>
      <c r="I86" s="87">
        <v>0</v>
      </c>
      <c r="J86" s="87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87">
        <v>0</v>
      </c>
      <c r="U86" s="89" t="s">
        <v>75</v>
      </c>
    </row>
    <row r="87" spans="1:21" ht="15.75" hidden="1">
      <c r="A87" s="93">
        <v>10</v>
      </c>
      <c r="B87" s="93" t="s">
        <v>74</v>
      </c>
      <c r="C87" s="87">
        <v>0</v>
      </c>
      <c r="D87" s="94">
        <v>0</v>
      </c>
      <c r="E87" s="94">
        <v>0</v>
      </c>
      <c r="F87" s="94">
        <v>0</v>
      </c>
      <c r="G87" s="94">
        <v>0</v>
      </c>
      <c r="H87" s="87">
        <v>0</v>
      </c>
      <c r="I87" s="87">
        <v>0</v>
      </c>
      <c r="J87" s="87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87">
        <v>0</v>
      </c>
      <c r="U87" s="89" t="s">
        <v>75</v>
      </c>
    </row>
    <row r="88" spans="1:21" ht="15.75">
      <c r="A88" s="96">
        <v>7</v>
      </c>
      <c r="B88" s="62" t="s">
        <v>107</v>
      </c>
      <c r="C88" s="97">
        <v>98642003</v>
      </c>
      <c r="D88" s="97">
        <v>68503131</v>
      </c>
      <c r="E88" s="97">
        <v>30138872</v>
      </c>
      <c r="F88" s="97">
        <v>22453130</v>
      </c>
      <c r="G88" s="97">
        <v>0</v>
      </c>
      <c r="H88" s="97">
        <v>76188873</v>
      </c>
      <c r="I88" s="97">
        <v>13845878</v>
      </c>
      <c r="J88" s="97">
        <v>2546622</v>
      </c>
      <c r="K88" s="97">
        <v>2495259</v>
      </c>
      <c r="L88" s="97">
        <v>51363</v>
      </c>
      <c r="M88" s="97">
        <v>0</v>
      </c>
      <c r="N88" s="97">
        <v>11299256</v>
      </c>
      <c r="O88" s="97">
        <v>0</v>
      </c>
      <c r="P88" s="97">
        <v>0</v>
      </c>
      <c r="Q88" s="97">
        <v>62342995</v>
      </c>
      <c r="R88" s="97">
        <v>0</v>
      </c>
      <c r="S88" s="97">
        <v>0</v>
      </c>
      <c r="T88" s="97">
        <v>73642251</v>
      </c>
      <c r="U88" s="98">
        <v>0.18392636422190056</v>
      </c>
    </row>
    <row r="89" spans="1:21" ht="15.75">
      <c r="A89" s="93">
        <v>1</v>
      </c>
      <c r="B89" s="93" t="s">
        <v>108</v>
      </c>
      <c r="C89" s="87">
        <v>669552</v>
      </c>
      <c r="D89" s="94">
        <v>324010</v>
      </c>
      <c r="E89" s="94">
        <v>345542</v>
      </c>
      <c r="F89" s="94">
        <v>48000</v>
      </c>
      <c r="G89" s="94">
        <v>0</v>
      </c>
      <c r="H89" s="87">
        <v>621552</v>
      </c>
      <c r="I89" s="87">
        <v>334552</v>
      </c>
      <c r="J89" s="87">
        <v>295012</v>
      </c>
      <c r="K89" s="94">
        <v>295012</v>
      </c>
      <c r="L89" s="94">
        <v>0</v>
      </c>
      <c r="M89" s="94">
        <v>0</v>
      </c>
      <c r="N89" s="94">
        <v>39540</v>
      </c>
      <c r="O89" s="94">
        <v>0</v>
      </c>
      <c r="P89" s="94">
        <v>0</v>
      </c>
      <c r="Q89" s="94">
        <v>287000</v>
      </c>
      <c r="R89" s="94">
        <v>0</v>
      </c>
      <c r="S89" s="94">
        <v>0</v>
      </c>
      <c r="T89" s="87">
        <v>326540</v>
      </c>
      <c r="U89" s="89">
        <v>0.8818120949807504</v>
      </c>
    </row>
    <row r="90" spans="1:21" ht="15.75">
      <c r="A90" s="93">
        <v>2</v>
      </c>
      <c r="B90" s="93" t="s">
        <v>109</v>
      </c>
      <c r="C90" s="87">
        <v>79595093</v>
      </c>
      <c r="D90" s="94">
        <v>55439106</v>
      </c>
      <c r="E90" s="94">
        <v>24155987</v>
      </c>
      <c r="F90" s="94">
        <v>22384930</v>
      </c>
      <c r="G90" s="94">
        <v>0</v>
      </c>
      <c r="H90" s="87">
        <v>57210163</v>
      </c>
      <c r="I90" s="87">
        <v>1868584</v>
      </c>
      <c r="J90" s="87">
        <v>386617</v>
      </c>
      <c r="K90" s="94">
        <v>382254</v>
      </c>
      <c r="L90" s="94">
        <v>4363</v>
      </c>
      <c r="M90" s="94">
        <v>0</v>
      </c>
      <c r="N90" s="94">
        <v>1481967</v>
      </c>
      <c r="O90" s="94">
        <v>0</v>
      </c>
      <c r="P90" s="94">
        <v>0</v>
      </c>
      <c r="Q90" s="94">
        <v>55341579</v>
      </c>
      <c r="R90" s="94">
        <v>0</v>
      </c>
      <c r="S90" s="94">
        <v>0</v>
      </c>
      <c r="T90" s="87">
        <v>56823546</v>
      </c>
      <c r="U90" s="89">
        <v>0.20690373031129455</v>
      </c>
    </row>
    <row r="91" spans="1:21" ht="15.75">
      <c r="A91" s="93">
        <v>3</v>
      </c>
      <c r="B91" s="93" t="s">
        <v>86</v>
      </c>
      <c r="C91" s="87">
        <v>18377358</v>
      </c>
      <c r="D91" s="94">
        <v>12740015</v>
      </c>
      <c r="E91" s="94">
        <v>5637343</v>
      </c>
      <c r="F91" s="94">
        <v>20200</v>
      </c>
      <c r="G91" s="94">
        <v>0</v>
      </c>
      <c r="H91" s="87">
        <v>18357158</v>
      </c>
      <c r="I91" s="87">
        <v>11642742</v>
      </c>
      <c r="J91" s="87">
        <v>1864993</v>
      </c>
      <c r="K91" s="94">
        <v>1817993</v>
      </c>
      <c r="L91" s="94">
        <v>47000</v>
      </c>
      <c r="M91" s="94">
        <v>0</v>
      </c>
      <c r="N91" s="94">
        <v>9777749</v>
      </c>
      <c r="O91" s="94">
        <v>0</v>
      </c>
      <c r="P91" s="94">
        <v>0</v>
      </c>
      <c r="Q91" s="94">
        <v>6714416</v>
      </c>
      <c r="R91" s="94">
        <v>0</v>
      </c>
      <c r="S91" s="94">
        <v>0</v>
      </c>
      <c r="T91" s="87">
        <v>16492165</v>
      </c>
      <c r="U91" s="89">
        <v>0.16018503201393625</v>
      </c>
    </row>
    <row r="92" spans="1:21" ht="15.75" hidden="1">
      <c r="A92" s="93">
        <v>4</v>
      </c>
      <c r="B92" s="93" t="s">
        <v>74</v>
      </c>
      <c r="C92" s="87">
        <v>0</v>
      </c>
      <c r="D92" s="94">
        <v>0</v>
      </c>
      <c r="E92" s="94">
        <v>0</v>
      </c>
      <c r="F92" s="94">
        <v>0</v>
      </c>
      <c r="G92" s="94">
        <v>0</v>
      </c>
      <c r="H92" s="87">
        <v>0</v>
      </c>
      <c r="I92" s="87">
        <v>0</v>
      </c>
      <c r="J92" s="87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87">
        <v>0</v>
      </c>
      <c r="U92" s="89" t="s">
        <v>75</v>
      </c>
    </row>
    <row r="93" spans="1:21" ht="15.75" hidden="1">
      <c r="A93" s="93">
        <v>5</v>
      </c>
      <c r="B93" s="93" t="s">
        <v>74</v>
      </c>
      <c r="C93" s="87">
        <v>0</v>
      </c>
      <c r="D93" s="94">
        <v>0</v>
      </c>
      <c r="E93" s="94">
        <v>0</v>
      </c>
      <c r="F93" s="94">
        <v>0</v>
      </c>
      <c r="G93" s="94">
        <v>0</v>
      </c>
      <c r="H93" s="87">
        <v>0</v>
      </c>
      <c r="I93" s="87">
        <v>0</v>
      </c>
      <c r="J93" s="87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87">
        <v>0</v>
      </c>
      <c r="U93" s="89" t="s">
        <v>75</v>
      </c>
    </row>
    <row r="94" spans="1:21" ht="15.75" hidden="1">
      <c r="A94" s="93">
        <v>6</v>
      </c>
      <c r="B94" s="93" t="s">
        <v>74</v>
      </c>
      <c r="C94" s="87">
        <v>0</v>
      </c>
      <c r="D94" s="94">
        <v>0</v>
      </c>
      <c r="E94" s="94">
        <v>0</v>
      </c>
      <c r="F94" s="94">
        <v>0</v>
      </c>
      <c r="G94" s="94">
        <v>0</v>
      </c>
      <c r="H94" s="87">
        <v>0</v>
      </c>
      <c r="I94" s="87">
        <v>0</v>
      </c>
      <c r="J94" s="87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87">
        <v>0</v>
      </c>
      <c r="U94" s="89" t="s">
        <v>75</v>
      </c>
    </row>
    <row r="95" spans="1:21" ht="15.75" hidden="1">
      <c r="A95" s="93">
        <v>7</v>
      </c>
      <c r="B95" s="93" t="s">
        <v>74</v>
      </c>
      <c r="C95" s="87">
        <v>0</v>
      </c>
      <c r="D95" s="94">
        <v>0</v>
      </c>
      <c r="E95" s="94">
        <v>0</v>
      </c>
      <c r="F95" s="94">
        <v>0</v>
      </c>
      <c r="G95" s="94">
        <v>0</v>
      </c>
      <c r="H95" s="87">
        <v>0</v>
      </c>
      <c r="I95" s="87">
        <v>0</v>
      </c>
      <c r="J95" s="87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87">
        <v>0</v>
      </c>
      <c r="U95" s="89" t="s">
        <v>75</v>
      </c>
    </row>
    <row r="96" spans="1:21" ht="15.75" hidden="1">
      <c r="A96" s="93">
        <v>8</v>
      </c>
      <c r="B96" s="93" t="s">
        <v>74</v>
      </c>
      <c r="C96" s="87">
        <v>0</v>
      </c>
      <c r="D96" s="94">
        <v>0</v>
      </c>
      <c r="E96" s="94">
        <v>0</v>
      </c>
      <c r="F96" s="94">
        <v>0</v>
      </c>
      <c r="G96" s="94">
        <v>0</v>
      </c>
      <c r="H96" s="87">
        <v>0</v>
      </c>
      <c r="I96" s="87">
        <v>0</v>
      </c>
      <c r="J96" s="87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87">
        <v>0</v>
      </c>
      <c r="U96" s="89" t="s">
        <v>75</v>
      </c>
    </row>
    <row r="97" spans="1:21" ht="15.75" hidden="1">
      <c r="A97" s="93">
        <v>9</v>
      </c>
      <c r="B97" s="93" t="s">
        <v>74</v>
      </c>
      <c r="C97" s="87">
        <v>0</v>
      </c>
      <c r="D97" s="94">
        <v>0</v>
      </c>
      <c r="E97" s="94">
        <v>0</v>
      </c>
      <c r="F97" s="94">
        <v>0</v>
      </c>
      <c r="G97" s="94">
        <v>0</v>
      </c>
      <c r="H97" s="87">
        <v>0</v>
      </c>
      <c r="I97" s="87">
        <v>0</v>
      </c>
      <c r="J97" s="87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87">
        <v>0</v>
      </c>
      <c r="U97" s="89" t="s">
        <v>75</v>
      </c>
    </row>
    <row r="98" spans="1:21" ht="15.75" hidden="1">
      <c r="A98" s="93">
        <v>10</v>
      </c>
      <c r="B98" s="93" t="s">
        <v>74</v>
      </c>
      <c r="C98" s="87">
        <v>0</v>
      </c>
      <c r="D98" s="94">
        <v>0</v>
      </c>
      <c r="E98" s="94">
        <v>0</v>
      </c>
      <c r="F98" s="94">
        <v>0</v>
      </c>
      <c r="G98" s="94">
        <v>0</v>
      </c>
      <c r="H98" s="87">
        <v>0</v>
      </c>
      <c r="I98" s="87">
        <v>0</v>
      </c>
      <c r="J98" s="87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87">
        <v>0</v>
      </c>
      <c r="U98" s="89" t="s">
        <v>75</v>
      </c>
    </row>
    <row r="99" spans="1:21" ht="15.75">
      <c r="A99" s="96">
        <v>8</v>
      </c>
      <c r="B99" s="62" t="s">
        <v>110</v>
      </c>
      <c r="C99" s="97">
        <v>4800579</v>
      </c>
      <c r="D99" s="97">
        <v>1748773</v>
      </c>
      <c r="E99" s="97">
        <v>3051806</v>
      </c>
      <c r="F99" s="97">
        <v>1445000</v>
      </c>
      <c r="G99" s="97">
        <v>0</v>
      </c>
      <c r="H99" s="97">
        <v>3355579</v>
      </c>
      <c r="I99" s="97">
        <v>2868992</v>
      </c>
      <c r="J99" s="97">
        <v>655167</v>
      </c>
      <c r="K99" s="97">
        <v>655167</v>
      </c>
      <c r="L99" s="97">
        <v>0</v>
      </c>
      <c r="M99" s="97">
        <v>0</v>
      </c>
      <c r="N99" s="97">
        <v>2213825</v>
      </c>
      <c r="O99" s="97">
        <v>0</v>
      </c>
      <c r="P99" s="97">
        <v>0</v>
      </c>
      <c r="Q99" s="97">
        <v>486587</v>
      </c>
      <c r="R99" s="97">
        <v>0</v>
      </c>
      <c r="S99" s="97">
        <v>0</v>
      </c>
      <c r="T99" s="97">
        <v>2700412</v>
      </c>
      <c r="U99" s="98">
        <v>0.22836138964486483</v>
      </c>
    </row>
    <row r="100" spans="1:21" ht="15.75">
      <c r="A100" s="93">
        <v>1</v>
      </c>
      <c r="B100" s="93" t="s">
        <v>111</v>
      </c>
      <c r="C100" s="87">
        <v>1130958</v>
      </c>
      <c r="D100" s="94">
        <v>380722</v>
      </c>
      <c r="E100" s="94">
        <v>750236</v>
      </c>
      <c r="F100" s="94">
        <v>665000</v>
      </c>
      <c r="G100" s="94">
        <v>0</v>
      </c>
      <c r="H100" s="87">
        <v>465958</v>
      </c>
      <c r="I100" s="87">
        <v>465958</v>
      </c>
      <c r="J100" s="87">
        <v>40368</v>
      </c>
      <c r="K100" s="94">
        <v>40368</v>
      </c>
      <c r="L100" s="94">
        <v>0</v>
      </c>
      <c r="M100" s="94">
        <v>0</v>
      </c>
      <c r="N100" s="94">
        <v>425590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87">
        <v>425590</v>
      </c>
      <c r="U100" s="89">
        <v>0.08663441769429862</v>
      </c>
    </row>
    <row r="101" spans="1:21" ht="15.75">
      <c r="A101" s="93">
        <v>2</v>
      </c>
      <c r="B101" s="93" t="s">
        <v>112</v>
      </c>
      <c r="C101" s="87">
        <v>3669621</v>
      </c>
      <c r="D101" s="94">
        <v>1368051</v>
      </c>
      <c r="E101" s="94">
        <v>2301570</v>
      </c>
      <c r="F101" s="94">
        <v>780000</v>
      </c>
      <c r="G101" s="94">
        <v>0</v>
      </c>
      <c r="H101" s="87">
        <v>2889621</v>
      </c>
      <c r="I101" s="87">
        <v>2403034</v>
      </c>
      <c r="J101" s="87">
        <v>614799</v>
      </c>
      <c r="K101" s="94">
        <v>614799</v>
      </c>
      <c r="L101" s="94">
        <v>0</v>
      </c>
      <c r="M101" s="94">
        <v>0</v>
      </c>
      <c r="N101" s="94">
        <v>1788235</v>
      </c>
      <c r="O101" s="94">
        <v>0</v>
      </c>
      <c r="P101" s="94">
        <v>0</v>
      </c>
      <c r="Q101" s="94">
        <v>486587</v>
      </c>
      <c r="R101" s="94">
        <v>0</v>
      </c>
      <c r="S101" s="94">
        <v>0</v>
      </c>
      <c r="T101" s="87">
        <v>2274822</v>
      </c>
      <c r="U101" s="89">
        <v>0.2558428220324806</v>
      </c>
    </row>
    <row r="102" spans="1:21" ht="15.75" hidden="1">
      <c r="A102" s="93">
        <v>3</v>
      </c>
      <c r="B102" s="93" t="s">
        <v>84</v>
      </c>
      <c r="C102" s="87">
        <v>0</v>
      </c>
      <c r="D102" s="94">
        <v>0</v>
      </c>
      <c r="E102" s="94">
        <v>0</v>
      </c>
      <c r="F102" s="94">
        <v>0</v>
      </c>
      <c r="G102" s="94">
        <v>0</v>
      </c>
      <c r="H102" s="87">
        <v>0</v>
      </c>
      <c r="I102" s="87">
        <v>0</v>
      </c>
      <c r="J102" s="87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87">
        <v>0</v>
      </c>
      <c r="U102" s="89" t="s">
        <v>75</v>
      </c>
    </row>
    <row r="103" spans="1:21" ht="15.75" hidden="1">
      <c r="A103" s="93">
        <v>4</v>
      </c>
      <c r="B103" s="93" t="s">
        <v>74</v>
      </c>
      <c r="C103" s="87">
        <v>0</v>
      </c>
      <c r="D103" s="94">
        <v>0</v>
      </c>
      <c r="E103" s="94">
        <v>0</v>
      </c>
      <c r="F103" s="94">
        <v>0</v>
      </c>
      <c r="G103" s="94">
        <v>0</v>
      </c>
      <c r="H103" s="87">
        <v>0</v>
      </c>
      <c r="I103" s="87">
        <v>0</v>
      </c>
      <c r="J103" s="87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87">
        <v>0</v>
      </c>
      <c r="U103" s="89" t="s">
        <v>75</v>
      </c>
    </row>
    <row r="104" spans="1:21" ht="15.75" hidden="1">
      <c r="A104" s="93">
        <v>5</v>
      </c>
      <c r="B104" s="93" t="s">
        <v>74</v>
      </c>
      <c r="C104" s="87">
        <v>0</v>
      </c>
      <c r="D104" s="94">
        <v>0</v>
      </c>
      <c r="E104" s="94">
        <v>0</v>
      </c>
      <c r="F104" s="94">
        <v>0</v>
      </c>
      <c r="G104" s="94">
        <v>0</v>
      </c>
      <c r="H104" s="87">
        <v>0</v>
      </c>
      <c r="I104" s="87">
        <v>0</v>
      </c>
      <c r="J104" s="87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87">
        <v>0</v>
      </c>
      <c r="U104" s="89" t="s">
        <v>75</v>
      </c>
    </row>
    <row r="105" spans="1:21" ht="15.75" hidden="1">
      <c r="A105" s="93">
        <v>6</v>
      </c>
      <c r="B105" s="93" t="s">
        <v>74</v>
      </c>
      <c r="C105" s="87">
        <v>0</v>
      </c>
      <c r="D105" s="94">
        <v>0</v>
      </c>
      <c r="E105" s="94">
        <v>0</v>
      </c>
      <c r="F105" s="94">
        <v>0</v>
      </c>
      <c r="G105" s="94">
        <v>0</v>
      </c>
      <c r="H105" s="87">
        <v>0</v>
      </c>
      <c r="I105" s="87">
        <v>0</v>
      </c>
      <c r="J105" s="87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87">
        <v>0</v>
      </c>
      <c r="U105" s="89" t="s">
        <v>75</v>
      </c>
    </row>
    <row r="106" spans="1:21" ht="15.75" hidden="1">
      <c r="A106" s="93">
        <v>7</v>
      </c>
      <c r="B106" s="93" t="s">
        <v>74</v>
      </c>
      <c r="C106" s="87">
        <v>0</v>
      </c>
      <c r="D106" s="94">
        <v>0</v>
      </c>
      <c r="E106" s="94">
        <v>0</v>
      </c>
      <c r="F106" s="94">
        <v>0</v>
      </c>
      <c r="G106" s="94">
        <v>0</v>
      </c>
      <c r="H106" s="87">
        <v>0</v>
      </c>
      <c r="I106" s="87">
        <v>0</v>
      </c>
      <c r="J106" s="87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87">
        <v>0</v>
      </c>
      <c r="U106" s="89" t="s">
        <v>75</v>
      </c>
    </row>
    <row r="107" spans="1:21" ht="15.75" hidden="1">
      <c r="A107" s="93">
        <v>8</v>
      </c>
      <c r="B107" s="93" t="s">
        <v>74</v>
      </c>
      <c r="C107" s="87">
        <v>0</v>
      </c>
      <c r="D107" s="94">
        <v>0</v>
      </c>
      <c r="E107" s="94">
        <v>0</v>
      </c>
      <c r="F107" s="94">
        <v>0</v>
      </c>
      <c r="G107" s="94">
        <v>0</v>
      </c>
      <c r="H107" s="87">
        <v>0</v>
      </c>
      <c r="I107" s="87">
        <v>0</v>
      </c>
      <c r="J107" s="87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87">
        <v>0</v>
      </c>
      <c r="U107" s="89" t="s">
        <v>75</v>
      </c>
    </row>
    <row r="108" spans="1:21" ht="15.75" hidden="1">
      <c r="A108" s="93">
        <v>9</v>
      </c>
      <c r="B108" s="93" t="s">
        <v>74</v>
      </c>
      <c r="C108" s="87">
        <v>0</v>
      </c>
      <c r="D108" s="94">
        <v>0</v>
      </c>
      <c r="E108" s="94">
        <v>0</v>
      </c>
      <c r="F108" s="94">
        <v>0</v>
      </c>
      <c r="G108" s="94">
        <v>0</v>
      </c>
      <c r="H108" s="87">
        <v>0</v>
      </c>
      <c r="I108" s="87">
        <v>0</v>
      </c>
      <c r="J108" s="87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87">
        <v>0</v>
      </c>
      <c r="U108" s="89" t="s">
        <v>75</v>
      </c>
    </row>
    <row r="109" spans="1:21" ht="15.75" hidden="1">
      <c r="A109" s="93">
        <v>10</v>
      </c>
      <c r="B109" s="93" t="s">
        <v>74</v>
      </c>
      <c r="C109" s="87">
        <v>0</v>
      </c>
      <c r="D109" s="94">
        <v>0</v>
      </c>
      <c r="E109" s="94">
        <v>0</v>
      </c>
      <c r="F109" s="94">
        <v>0</v>
      </c>
      <c r="G109" s="94">
        <v>0</v>
      </c>
      <c r="H109" s="87">
        <v>0</v>
      </c>
      <c r="I109" s="87">
        <v>0</v>
      </c>
      <c r="J109" s="87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87">
        <v>0</v>
      </c>
      <c r="U109" s="89" t="s">
        <v>75</v>
      </c>
    </row>
    <row r="110" spans="1:21" ht="15.75">
      <c r="A110" s="96">
        <v>9</v>
      </c>
      <c r="B110" s="62" t="s">
        <v>113</v>
      </c>
      <c r="C110" s="97">
        <v>80608784</v>
      </c>
      <c r="D110" s="97">
        <v>67600983</v>
      </c>
      <c r="E110" s="97">
        <v>13007801</v>
      </c>
      <c r="F110" s="97">
        <v>459533</v>
      </c>
      <c r="G110" s="97">
        <v>1850</v>
      </c>
      <c r="H110" s="97">
        <v>80147401</v>
      </c>
      <c r="I110" s="97">
        <v>19198185</v>
      </c>
      <c r="J110" s="97">
        <v>8578984</v>
      </c>
      <c r="K110" s="97">
        <v>6511068</v>
      </c>
      <c r="L110" s="97">
        <v>2067916</v>
      </c>
      <c r="M110" s="97">
        <v>0</v>
      </c>
      <c r="N110" s="97">
        <v>10619201</v>
      </c>
      <c r="O110" s="97">
        <v>0</v>
      </c>
      <c r="P110" s="97">
        <v>0</v>
      </c>
      <c r="Q110" s="97">
        <v>4881663</v>
      </c>
      <c r="R110" s="97">
        <v>56039049</v>
      </c>
      <c r="S110" s="97">
        <v>28504</v>
      </c>
      <c r="T110" s="97">
        <v>71568417</v>
      </c>
      <c r="U110" s="98">
        <v>0.4468643259766483</v>
      </c>
    </row>
    <row r="111" spans="1:21" ht="15.75">
      <c r="A111" s="93">
        <v>1</v>
      </c>
      <c r="B111" s="58" t="s">
        <v>114</v>
      </c>
      <c r="C111" s="87">
        <v>4774923</v>
      </c>
      <c r="D111" s="94">
        <v>0</v>
      </c>
      <c r="E111" s="94">
        <v>4774923</v>
      </c>
      <c r="F111" s="94">
        <v>459533</v>
      </c>
      <c r="G111" s="94">
        <v>0</v>
      </c>
      <c r="H111" s="87">
        <v>4315390</v>
      </c>
      <c r="I111" s="87">
        <v>4315390</v>
      </c>
      <c r="J111" s="87">
        <v>4315390</v>
      </c>
      <c r="K111" s="94">
        <v>4315390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87">
        <v>0</v>
      </c>
      <c r="U111" s="89">
        <v>1</v>
      </c>
    </row>
    <row r="112" spans="1:21" ht="15.75">
      <c r="A112" s="93">
        <v>2</v>
      </c>
      <c r="B112" s="58" t="s">
        <v>115</v>
      </c>
      <c r="C112" s="87">
        <v>7052363</v>
      </c>
      <c r="D112" s="94">
        <v>3737769</v>
      </c>
      <c r="E112" s="94">
        <v>3314594</v>
      </c>
      <c r="F112" s="94">
        <v>0</v>
      </c>
      <c r="G112" s="94">
        <v>0</v>
      </c>
      <c r="H112" s="87">
        <v>7052363</v>
      </c>
      <c r="I112" s="87">
        <v>6606217</v>
      </c>
      <c r="J112" s="87">
        <v>1290129</v>
      </c>
      <c r="K112" s="94">
        <v>980129</v>
      </c>
      <c r="L112" s="94">
        <v>310000</v>
      </c>
      <c r="M112" s="94">
        <v>0</v>
      </c>
      <c r="N112" s="94">
        <v>5316088</v>
      </c>
      <c r="O112" s="94">
        <v>0</v>
      </c>
      <c r="P112" s="94">
        <v>0</v>
      </c>
      <c r="Q112" s="94">
        <v>446146</v>
      </c>
      <c r="R112" s="94">
        <v>0</v>
      </c>
      <c r="S112" s="94">
        <v>0</v>
      </c>
      <c r="T112" s="87">
        <v>5762234</v>
      </c>
      <c r="U112" s="89">
        <v>0.19529013352119678</v>
      </c>
    </row>
    <row r="113" spans="1:21" ht="15.75">
      <c r="A113" s="93">
        <v>3</v>
      </c>
      <c r="B113" s="58" t="s">
        <v>116</v>
      </c>
      <c r="C113" s="87">
        <v>68781498</v>
      </c>
      <c r="D113" s="94">
        <v>63863214</v>
      </c>
      <c r="E113" s="94">
        <v>4918284</v>
      </c>
      <c r="F113" s="94">
        <v>0</v>
      </c>
      <c r="G113" s="94">
        <v>1850</v>
      </c>
      <c r="H113" s="87">
        <v>68779648</v>
      </c>
      <c r="I113" s="87">
        <v>8276578</v>
      </c>
      <c r="J113" s="87">
        <v>2973465</v>
      </c>
      <c r="K113" s="94">
        <v>1215549</v>
      </c>
      <c r="L113" s="94">
        <v>1757916</v>
      </c>
      <c r="M113" s="94">
        <v>0</v>
      </c>
      <c r="N113" s="94">
        <v>5303113</v>
      </c>
      <c r="O113" s="94">
        <v>0</v>
      </c>
      <c r="P113" s="94">
        <v>0</v>
      </c>
      <c r="Q113" s="94">
        <v>4435517</v>
      </c>
      <c r="R113" s="94">
        <v>56039049</v>
      </c>
      <c r="S113" s="94">
        <v>28504</v>
      </c>
      <c r="T113" s="87">
        <v>65806183</v>
      </c>
      <c r="U113" s="89">
        <v>0.3592626082905278</v>
      </c>
    </row>
    <row r="114" spans="1:21" ht="15.75" hidden="1">
      <c r="A114" s="93"/>
      <c r="B114" s="58"/>
      <c r="C114" s="87">
        <v>0</v>
      </c>
      <c r="D114" s="94">
        <v>0</v>
      </c>
      <c r="E114" s="94">
        <v>0</v>
      </c>
      <c r="F114" s="94">
        <v>0</v>
      </c>
      <c r="G114" s="94">
        <v>0</v>
      </c>
      <c r="H114" s="87">
        <v>0</v>
      </c>
      <c r="I114" s="87">
        <v>0</v>
      </c>
      <c r="J114" s="87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87">
        <v>0</v>
      </c>
      <c r="U114" s="89" t="s">
        <v>75</v>
      </c>
    </row>
    <row r="115" spans="1:21" ht="15.75" hidden="1">
      <c r="A115" s="93">
        <v>4</v>
      </c>
      <c r="B115" s="93" t="s">
        <v>74</v>
      </c>
      <c r="C115" s="87">
        <v>0</v>
      </c>
      <c r="D115" s="94">
        <v>0</v>
      </c>
      <c r="E115" s="94">
        <v>0</v>
      </c>
      <c r="F115" s="94">
        <v>0</v>
      </c>
      <c r="G115" s="94">
        <v>0</v>
      </c>
      <c r="H115" s="87">
        <v>0</v>
      </c>
      <c r="I115" s="87">
        <v>0</v>
      </c>
      <c r="J115" s="87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87">
        <v>0</v>
      </c>
      <c r="U115" s="89" t="s">
        <v>75</v>
      </c>
    </row>
    <row r="116" spans="1:21" ht="15.75" hidden="1">
      <c r="A116" s="93">
        <v>6</v>
      </c>
      <c r="B116" s="93" t="s">
        <v>74</v>
      </c>
      <c r="C116" s="51">
        <v>0</v>
      </c>
      <c r="D116" s="59">
        <v>0</v>
      </c>
      <c r="E116" s="59">
        <v>0</v>
      </c>
      <c r="F116" s="59">
        <v>0</v>
      </c>
      <c r="G116" s="59">
        <v>0</v>
      </c>
      <c r="H116" s="51">
        <v>0</v>
      </c>
      <c r="I116" s="51">
        <v>0</v>
      </c>
      <c r="J116" s="51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1">
        <v>0</v>
      </c>
      <c r="U116" s="53" t="s">
        <v>75</v>
      </c>
    </row>
    <row r="117" spans="1:21" ht="15.75" hidden="1">
      <c r="A117" s="93">
        <v>7</v>
      </c>
      <c r="B117" s="93" t="s">
        <v>74</v>
      </c>
      <c r="C117" s="51">
        <v>0</v>
      </c>
      <c r="D117" s="59">
        <v>0</v>
      </c>
      <c r="E117" s="59">
        <v>0</v>
      </c>
      <c r="F117" s="59">
        <v>0</v>
      </c>
      <c r="G117" s="59">
        <v>0</v>
      </c>
      <c r="H117" s="51">
        <v>0</v>
      </c>
      <c r="I117" s="51">
        <v>0</v>
      </c>
      <c r="J117" s="51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1">
        <v>0</v>
      </c>
      <c r="U117" s="53" t="s">
        <v>75</v>
      </c>
    </row>
    <row r="118" spans="1:21" ht="15.75" hidden="1">
      <c r="A118" s="93">
        <v>8</v>
      </c>
      <c r="B118" s="93" t="s">
        <v>74</v>
      </c>
      <c r="C118" s="51">
        <v>0</v>
      </c>
      <c r="D118" s="59">
        <v>0</v>
      </c>
      <c r="E118" s="59">
        <v>0</v>
      </c>
      <c r="F118" s="59">
        <v>0</v>
      </c>
      <c r="G118" s="59">
        <v>0</v>
      </c>
      <c r="H118" s="51">
        <v>0</v>
      </c>
      <c r="I118" s="51">
        <v>0</v>
      </c>
      <c r="J118" s="51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1">
        <v>0</v>
      </c>
      <c r="U118" s="53" t="s">
        <v>75</v>
      </c>
    </row>
    <row r="119" spans="1:21" ht="15.75" hidden="1">
      <c r="A119" s="93">
        <v>9</v>
      </c>
      <c r="B119" s="93" t="s">
        <v>74</v>
      </c>
      <c r="C119" s="51">
        <v>0</v>
      </c>
      <c r="D119" s="59">
        <v>0</v>
      </c>
      <c r="E119" s="59">
        <v>0</v>
      </c>
      <c r="F119" s="59">
        <v>0</v>
      </c>
      <c r="G119" s="59">
        <v>0</v>
      </c>
      <c r="H119" s="51">
        <v>0</v>
      </c>
      <c r="I119" s="51">
        <v>0</v>
      </c>
      <c r="J119" s="51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1">
        <v>0</v>
      </c>
      <c r="U119" s="53" t="s">
        <v>75</v>
      </c>
    </row>
    <row r="120" spans="1:21" ht="15.75" hidden="1">
      <c r="A120" s="93">
        <v>10</v>
      </c>
      <c r="B120" s="93" t="s">
        <v>74</v>
      </c>
      <c r="C120" s="51">
        <v>0</v>
      </c>
      <c r="D120" s="59">
        <v>0</v>
      </c>
      <c r="E120" s="59">
        <v>0</v>
      </c>
      <c r="F120" s="59">
        <v>0</v>
      </c>
      <c r="G120" s="59">
        <v>0</v>
      </c>
      <c r="H120" s="51">
        <v>0</v>
      </c>
      <c r="I120" s="51">
        <v>0</v>
      </c>
      <c r="J120" s="51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1">
        <v>0</v>
      </c>
      <c r="U120" s="53" t="s">
        <v>75</v>
      </c>
    </row>
    <row r="121" spans="1:21" ht="16.5">
      <c r="A121" s="66" t="str">
        <f>TT!C7</f>
        <v>Quảng Trị, ngày 01 tháng 8 năm 2023</v>
      </c>
      <c r="B121" s="67"/>
      <c r="C121" s="67"/>
      <c r="D121" s="67"/>
      <c r="E121" s="67"/>
      <c r="F121" s="68"/>
      <c r="G121" s="68"/>
      <c r="H121" s="68"/>
      <c r="I121" s="69"/>
      <c r="J121" s="69"/>
      <c r="K121" s="69"/>
      <c r="L121" s="69"/>
      <c r="M121" s="69"/>
      <c r="N121" s="70" t="str">
        <f>TT!C4</f>
        <v>Quảng Trị, ngày 01 tháng 8 năm 2023</v>
      </c>
      <c r="O121" s="71"/>
      <c r="P121" s="71"/>
      <c r="Q121" s="71"/>
      <c r="R121" s="71"/>
      <c r="S121" s="71"/>
      <c r="T121" s="71"/>
      <c r="U121" s="71"/>
    </row>
    <row r="122" spans="1:21" ht="36.75" customHeight="1">
      <c r="A122" s="72" t="s">
        <v>117</v>
      </c>
      <c r="B122" s="73"/>
      <c r="C122" s="73"/>
      <c r="D122" s="73"/>
      <c r="E122" s="73"/>
      <c r="F122" s="74"/>
      <c r="G122" s="74"/>
      <c r="H122" s="74"/>
      <c r="I122" s="75"/>
      <c r="J122" s="75"/>
      <c r="K122" s="75"/>
      <c r="L122" s="75"/>
      <c r="M122" s="75"/>
      <c r="N122" s="76" t="str">
        <f>TT!C5</f>
        <v>KT.CỤC TRƯỞNG
PHÓ CỤC TRƯỞNG</v>
      </c>
      <c r="O122" s="76"/>
      <c r="P122" s="76"/>
      <c r="Q122" s="76"/>
      <c r="R122" s="76"/>
      <c r="S122" s="76"/>
      <c r="T122" s="76"/>
      <c r="U122" s="76"/>
    </row>
    <row r="123" spans="1:21" ht="45" customHeight="1">
      <c r="A123" s="77"/>
      <c r="B123" s="77"/>
      <c r="C123" s="77"/>
      <c r="D123" s="77"/>
      <c r="E123" s="77"/>
      <c r="F123" s="78"/>
      <c r="G123" s="78"/>
      <c r="H123" s="78"/>
      <c r="I123" s="75"/>
      <c r="J123" s="75"/>
      <c r="K123" s="75"/>
      <c r="L123" s="75"/>
      <c r="M123" s="75"/>
      <c r="N123" s="75"/>
      <c r="O123" s="75"/>
      <c r="P123" s="78"/>
      <c r="Q123" s="79"/>
      <c r="R123" s="78"/>
      <c r="S123" s="75"/>
      <c r="T123" s="80"/>
      <c r="U123" s="80"/>
    </row>
    <row r="124" spans="6:13" ht="15.75">
      <c r="F124" s="81" t="s">
        <v>63</v>
      </c>
      <c r="G124" s="81"/>
      <c r="H124" s="81"/>
      <c r="I124" s="81"/>
      <c r="J124" s="81"/>
      <c r="K124" s="81"/>
      <c r="L124" s="81"/>
      <c r="M124" s="81"/>
    </row>
    <row r="125" spans="1:21" ht="16.5">
      <c r="A125" s="83" t="str">
        <f>TT!C6</f>
        <v>Nguyễn Cẩm Giang</v>
      </c>
      <c r="B125" s="83"/>
      <c r="C125" s="83"/>
      <c r="D125" s="83"/>
      <c r="E125" s="83"/>
      <c r="N125" s="84" t="s">
        <v>6</v>
      </c>
      <c r="O125" s="84"/>
      <c r="P125" s="84"/>
      <c r="Q125" s="84"/>
      <c r="R125" s="84"/>
      <c r="S125" s="84"/>
      <c r="T125" s="84"/>
      <c r="U125" s="84"/>
    </row>
  </sheetData>
  <sheetProtection/>
  <mergeCells count="33">
    <mergeCell ref="A8:B8"/>
    <mergeCell ref="A121:E121"/>
    <mergeCell ref="N121:U121"/>
    <mergeCell ref="A122:E122"/>
    <mergeCell ref="N122:U122"/>
    <mergeCell ref="A125:E125"/>
    <mergeCell ref="N125:U125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0">
      <selection activeCell="F127" sqref="F127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101" customFormat="1" ht="21.75" customHeight="1">
      <c r="A1" s="100" t="s">
        <v>123</v>
      </c>
      <c r="B1" s="100"/>
      <c r="C1" s="100"/>
      <c r="D1" s="100"/>
      <c r="E1" s="100"/>
      <c r="F1" s="100"/>
      <c r="G1" s="100"/>
      <c r="H1" s="100"/>
    </row>
    <row r="2" spans="1:8" s="101" customFormat="1" ht="21.75" customHeight="1">
      <c r="A2" s="102" t="s">
        <v>124</v>
      </c>
      <c r="B2" s="102"/>
      <c r="C2" s="102"/>
      <c r="D2" s="102"/>
      <c r="E2" s="102"/>
      <c r="F2" s="102"/>
      <c r="G2" s="102"/>
      <c r="H2" s="102"/>
    </row>
    <row r="3" spans="6:8" ht="21" customHeight="1">
      <c r="F3" s="103" t="s">
        <v>125</v>
      </c>
      <c r="G3" s="103"/>
      <c r="H3" s="103"/>
    </row>
    <row r="4" spans="1:8" ht="15.75">
      <c r="A4" s="104" t="s">
        <v>126</v>
      </c>
      <c r="B4" s="104" t="s">
        <v>127</v>
      </c>
      <c r="C4" s="105" t="s">
        <v>128</v>
      </c>
      <c r="D4" s="105"/>
      <c r="E4" s="105"/>
      <c r="F4" s="106" t="s">
        <v>129</v>
      </c>
      <c r="G4" s="106"/>
      <c r="H4" s="106"/>
    </row>
    <row r="5" spans="1:8" ht="95.25" customHeight="1">
      <c r="A5" s="107"/>
      <c r="B5" s="107"/>
      <c r="C5" s="108" t="s">
        <v>130</v>
      </c>
      <c r="D5" s="109" t="s">
        <v>131</v>
      </c>
      <c r="E5" s="110" t="s">
        <v>132</v>
      </c>
      <c r="F5" s="108" t="s">
        <v>130</v>
      </c>
      <c r="G5" s="109" t="s">
        <v>131</v>
      </c>
      <c r="H5" s="110" t="s">
        <v>132</v>
      </c>
    </row>
    <row r="6" spans="1:8" ht="15.75">
      <c r="A6" s="111" t="s">
        <v>64</v>
      </c>
      <c r="B6" s="112" t="s">
        <v>133</v>
      </c>
      <c r="C6" s="113">
        <v>653</v>
      </c>
      <c r="D6" s="113">
        <v>436</v>
      </c>
      <c r="E6" s="113">
        <v>239</v>
      </c>
      <c r="F6" s="113">
        <v>20629284</v>
      </c>
      <c r="G6" s="113">
        <v>15902064</v>
      </c>
      <c r="H6" s="113">
        <v>9762747</v>
      </c>
    </row>
    <row r="7" spans="1:8" ht="15.75">
      <c r="A7" s="114" t="s">
        <v>43</v>
      </c>
      <c r="B7" s="115" t="s">
        <v>134</v>
      </c>
      <c r="C7" s="116">
        <v>240</v>
      </c>
      <c r="D7" s="117">
        <v>171</v>
      </c>
      <c r="E7" s="118">
        <v>80</v>
      </c>
      <c r="F7" s="116">
        <v>3885336</v>
      </c>
      <c r="G7" s="116">
        <v>2415479</v>
      </c>
      <c r="H7" s="118">
        <v>1223164</v>
      </c>
    </row>
    <row r="8" spans="1:8" ht="15.75">
      <c r="A8" s="114" t="s">
        <v>44</v>
      </c>
      <c r="B8" s="119" t="s">
        <v>135</v>
      </c>
      <c r="C8" s="116">
        <v>93</v>
      </c>
      <c r="D8" s="117">
        <v>70</v>
      </c>
      <c r="E8" s="118">
        <v>41</v>
      </c>
      <c r="F8" s="116">
        <v>3216118</v>
      </c>
      <c r="G8" s="116">
        <v>2435986</v>
      </c>
      <c r="H8" s="118">
        <v>1580116</v>
      </c>
    </row>
    <row r="9" spans="1:8" ht="15.75">
      <c r="A9" s="114" t="s">
        <v>45</v>
      </c>
      <c r="B9" s="119" t="s">
        <v>136</v>
      </c>
      <c r="C9" s="116">
        <v>0</v>
      </c>
      <c r="D9" s="117">
        <v>0</v>
      </c>
      <c r="E9" s="118">
        <v>0</v>
      </c>
      <c r="F9" s="116">
        <v>0</v>
      </c>
      <c r="G9" s="116">
        <v>0</v>
      </c>
      <c r="H9" s="118">
        <v>0</v>
      </c>
    </row>
    <row r="10" spans="1:8" ht="15.75">
      <c r="A10" s="114" t="s">
        <v>46</v>
      </c>
      <c r="B10" s="115" t="s">
        <v>137</v>
      </c>
      <c r="C10" s="116">
        <v>2</v>
      </c>
      <c r="D10" s="117">
        <v>2</v>
      </c>
      <c r="E10" s="118">
        <v>2</v>
      </c>
      <c r="F10" s="116">
        <v>1014448</v>
      </c>
      <c r="G10" s="116">
        <v>1012348</v>
      </c>
      <c r="H10" s="118">
        <v>1012348</v>
      </c>
    </row>
    <row r="11" spans="1:8" ht="25.5">
      <c r="A11" s="114" t="s">
        <v>47</v>
      </c>
      <c r="B11" s="120" t="s">
        <v>138</v>
      </c>
      <c r="C11" s="116">
        <v>25</v>
      </c>
      <c r="D11" s="117">
        <v>10</v>
      </c>
      <c r="E11" s="118">
        <v>2</v>
      </c>
      <c r="F11" s="116">
        <v>2014092</v>
      </c>
      <c r="G11" s="116">
        <v>1646392</v>
      </c>
      <c r="H11" s="118">
        <v>97000</v>
      </c>
    </row>
    <row r="12" spans="1:8" ht="15.75">
      <c r="A12" s="114" t="s">
        <v>48</v>
      </c>
      <c r="B12" s="115" t="s">
        <v>139</v>
      </c>
      <c r="C12" s="116">
        <v>259</v>
      </c>
      <c r="D12" s="117">
        <v>165</v>
      </c>
      <c r="E12" s="118">
        <v>106</v>
      </c>
      <c r="F12" s="116">
        <v>9721523</v>
      </c>
      <c r="G12" s="116">
        <v>7891278</v>
      </c>
      <c r="H12" s="118">
        <v>5823172</v>
      </c>
    </row>
    <row r="13" spans="1:8" ht="15.75">
      <c r="A13" s="114" t="s">
        <v>49</v>
      </c>
      <c r="B13" s="115" t="s">
        <v>140</v>
      </c>
      <c r="C13" s="116">
        <v>0</v>
      </c>
      <c r="D13" s="117">
        <v>0</v>
      </c>
      <c r="E13" s="118">
        <v>0</v>
      </c>
      <c r="F13" s="116">
        <v>0</v>
      </c>
      <c r="G13" s="116">
        <v>0</v>
      </c>
      <c r="H13" s="118">
        <v>0</v>
      </c>
    </row>
    <row r="14" spans="1:8" ht="15.75">
      <c r="A14" s="114" t="s">
        <v>50</v>
      </c>
      <c r="B14" s="115" t="s">
        <v>141</v>
      </c>
      <c r="C14" s="116">
        <v>20</v>
      </c>
      <c r="D14" s="117">
        <v>7</v>
      </c>
      <c r="E14" s="118">
        <v>2</v>
      </c>
      <c r="F14" s="116">
        <v>375115</v>
      </c>
      <c r="G14" s="116">
        <v>97932</v>
      </c>
      <c r="H14" s="118">
        <v>22688</v>
      </c>
    </row>
    <row r="15" spans="1:8" ht="15.75">
      <c r="A15" s="114" t="s">
        <v>51</v>
      </c>
      <c r="B15" s="115" t="s">
        <v>142</v>
      </c>
      <c r="C15" s="116">
        <v>0</v>
      </c>
      <c r="D15" s="117">
        <v>0</v>
      </c>
      <c r="E15" s="118">
        <v>0</v>
      </c>
      <c r="F15" s="116">
        <v>0</v>
      </c>
      <c r="G15" s="116">
        <v>0</v>
      </c>
      <c r="H15" s="118">
        <v>0</v>
      </c>
    </row>
    <row r="16" spans="1:8" ht="15.75">
      <c r="A16" s="114" t="s">
        <v>52</v>
      </c>
      <c r="B16" s="115" t="s">
        <v>143</v>
      </c>
      <c r="C16" s="116">
        <v>14</v>
      </c>
      <c r="D16" s="117">
        <v>11</v>
      </c>
      <c r="E16" s="118">
        <v>6</v>
      </c>
      <c r="F16" s="116">
        <v>402652</v>
      </c>
      <c r="G16" s="116">
        <v>402649</v>
      </c>
      <c r="H16" s="118">
        <v>4259</v>
      </c>
    </row>
    <row r="17" spans="1:8" ht="15.75">
      <c r="A17" s="114" t="s">
        <v>53</v>
      </c>
      <c r="B17" s="115" t="s">
        <v>144</v>
      </c>
      <c r="C17" s="116">
        <v>0</v>
      </c>
      <c r="D17" s="117">
        <v>0</v>
      </c>
      <c r="E17" s="118">
        <v>0</v>
      </c>
      <c r="F17" s="116">
        <v>0</v>
      </c>
      <c r="G17" s="116">
        <v>0</v>
      </c>
      <c r="H17" s="118">
        <v>0</v>
      </c>
    </row>
    <row r="18" spans="1:8" ht="15.75">
      <c r="A18" s="114" t="s">
        <v>54</v>
      </c>
      <c r="B18" s="115" t="s">
        <v>145</v>
      </c>
      <c r="C18" s="116">
        <v>0</v>
      </c>
      <c r="D18" s="117">
        <v>0</v>
      </c>
      <c r="E18" s="118">
        <v>0</v>
      </c>
      <c r="F18" s="116">
        <v>0</v>
      </c>
      <c r="G18" s="116">
        <v>0</v>
      </c>
      <c r="H18" s="118">
        <v>0</v>
      </c>
    </row>
    <row r="19" spans="1:8" ht="15.75">
      <c r="A19" s="114" t="s">
        <v>55</v>
      </c>
      <c r="B19" s="115" t="s">
        <v>146</v>
      </c>
      <c r="C19" s="116">
        <v>0</v>
      </c>
      <c r="D19" s="117">
        <v>0</v>
      </c>
      <c r="E19" s="118">
        <v>0</v>
      </c>
      <c r="F19" s="116">
        <v>0</v>
      </c>
      <c r="G19" s="116">
        <v>0</v>
      </c>
      <c r="H19" s="118">
        <v>0</v>
      </c>
    </row>
    <row r="20" spans="1:8" ht="15.75">
      <c r="A20" s="111" t="s">
        <v>76</v>
      </c>
      <c r="B20" s="121" t="s">
        <v>147</v>
      </c>
      <c r="C20" s="113">
        <v>744</v>
      </c>
      <c r="D20" s="113">
        <v>520</v>
      </c>
      <c r="E20" s="113">
        <v>262</v>
      </c>
      <c r="F20" s="113">
        <v>658333114</v>
      </c>
      <c r="G20" s="113">
        <v>496903118</v>
      </c>
      <c r="H20" s="113">
        <v>193953013</v>
      </c>
    </row>
    <row r="21" spans="1:8" ht="15.75">
      <c r="A21" s="114" t="s">
        <v>43</v>
      </c>
      <c r="B21" s="115" t="s">
        <v>134</v>
      </c>
      <c r="C21" s="116">
        <v>474</v>
      </c>
      <c r="D21" s="117">
        <v>323</v>
      </c>
      <c r="E21" s="118">
        <v>150</v>
      </c>
      <c r="F21" s="116">
        <v>235907657</v>
      </c>
      <c r="G21" s="116">
        <v>199887793</v>
      </c>
      <c r="H21" s="118">
        <v>108776407</v>
      </c>
    </row>
    <row r="22" spans="1:8" ht="15.75">
      <c r="A22" s="114" t="s">
        <v>44</v>
      </c>
      <c r="B22" s="119" t="s">
        <v>135</v>
      </c>
      <c r="C22" s="116">
        <v>122</v>
      </c>
      <c r="D22" s="117">
        <v>90</v>
      </c>
      <c r="E22" s="118">
        <v>47</v>
      </c>
      <c r="F22" s="116">
        <v>357714314</v>
      </c>
      <c r="G22" s="116">
        <v>235986419</v>
      </c>
      <c r="H22" s="118">
        <v>37134619</v>
      </c>
    </row>
    <row r="23" spans="1:8" ht="15.75">
      <c r="A23" s="114" t="s">
        <v>45</v>
      </c>
      <c r="B23" s="119" t="s">
        <v>136</v>
      </c>
      <c r="C23" s="116">
        <v>4</v>
      </c>
      <c r="D23" s="117">
        <v>0</v>
      </c>
      <c r="E23" s="118">
        <v>0</v>
      </c>
      <c r="F23" s="116">
        <v>1038049</v>
      </c>
      <c r="G23" s="116">
        <v>0</v>
      </c>
      <c r="H23" s="118">
        <v>0</v>
      </c>
    </row>
    <row r="24" spans="1:8" ht="15.75">
      <c r="A24" s="114" t="s">
        <v>46</v>
      </c>
      <c r="B24" s="115" t="s">
        <v>137</v>
      </c>
      <c r="C24" s="116">
        <v>1</v>
      </c>
      <c r="D24" s="117">
        <v>1</v>
      </c>
      <c r="E24" s="118">
        <v>0</v>
      </c>
      <c r="F24" s="116">
        <v>100321</v>
      </c>
      <c r="G24" s="116">
        <v>100321</v>
      </c>
      <c r="H24" s="118">
        <v>0</v>
      </c>
    </row>
    <row r="25" spans="1:8" ht="25.5">
      <c r="A25" s="114" t="s">
        <v>47</v>
      </c>
      <c r="B25" s="120" t="s">
        <v>138</v>
      </c>
      <c r="C25" s="116">
        <v>0</v>
      </c>
      <c r="D25" s="117">
        <v>0</v>
      </c>
      <c r="E25" s="118">
        <v>0</v>
      </c>
      <c r="F25" s="116">
        <v>0</v>
      </c>
      <c r="G25" s="116">
        <v>0</v>
      </c>
      <c r="H25" s="118">
        <v>0</v>
      </c>
    </row>
    <row r="26" spans="1:8" ht="15.75">
      <c r="A26" s="114" t="s">
        <v>48</v>
      </c>
      <c r="B26" s="115" t="s">
        <v>139</v>
      </c>
      <c r="C26" s="116">
        <v>77</v>
      </c>
      <c r="D26" s="117">
        <v>69</v>
      </c>
      <c r="E26" s="118">
        <v>46</v>
      </c>
      <c r="F26" s="116">
        <v>50286476</v>
      </c>
      <c r="G26" s="116">
        <v>50284286</v>
      </c>
      <c r="H26" s="118">
        <v>47086480</v>
      </c>
    </row>
    <row r="27" spans="1:8" ht="15.75">
      <c r="A27" s="114" t="s">
        <v>49</v>
      </c>
      <c r="B27" s="115" t="s">
        <v>140</v>
      </c>
      <c r="C27" s="116">
        <v>0</v>
      </c>
      <c r="D27" s="117">
        <v>0</v>
      </c>
      <c r="E27" s="118">
        <v>0</v>
      </c>
      <c r="F27" s="116">
        <v>0</v>
      </c>
      <c r="G27" s="116">
        <v>0</v>
      </c>
      <c r="H27" s="118">
        <v>0</v>
      </c>
    </row>
    <row r="28" spans="1:8" ht="15.75">
      <c r="A28" s="114" t="s">
        <v>50</v>
      </c>
      <c r="B28" s="115" t="s">
        <v>141</v>
      </c>
      <c r="C28" s="116">
        <v>62</v>
      </c>
      <c r="D28" s="117">
        <v>33</v>
      </c>
      <c r="E28" s="118">
        <v>16</v>
      </c>
      <c r="F28" s="116">
        <v>2382477</v>
      </c>
      <c r="G28" s="116">
        <v>1393682</v>
      </c>
      <c r="H28" s="118">
        <v>325681</v>
      </c>
    </row>
    <row r="29" spans="1:8" ht="15.75">
      <c r="A29" s="114" t="s">
        <v>51</v>
      </c>
      <c r="B29" s="115" t="s">
        <v>142</v>
      </c>
      <c r="C29" s="116">
        <v>2</v>
      </c>
      <c r="D29" s="117">
        <v>2</v>
      </c>
      <c r="E29" s="118">
        <v>2</v>
      </c>
      <c r="F29" s="116">
        <v>576813</v>
      </c>
      <c r="G29" s="116">
        <v>576813</v>
      </c>
      <c r="H29" s="118">
        <v>576813</v>
      </c>
    </row>
    <row r="30" spans="1:8" ht="15.75">
      <c r="A30" s="114" t="s">
        <v>52</v>
      </c>
      <c r="B30" s="115" t="s">
        <v>143</v>
      </c>
      <c r="C30" s="116">
        <v>0</v>
      </c>
      <c r="D30" s="117">
        <v>0</v>
      </c>
      <c r="E30" s="118">
        <v>0</v>
      </c>
      <c r="F30" s="116">
        <v>0</v>
      </c>
      <c r="G30" s="116">
        <v>0</v>
      </c>
      <c r="H30" s="118">
        <v>0</v>
      </c>
    </row>
    <row r="31" spans="1:8" ht="15.75">
      <c r="A31" s="114" t="s">
        <v>53</v>
      </c>
      <c r="B31" s="115" t="s">
        <v>144</v>
      </c>
      <c r="C31" s="116">
        <v>2</v>
      </c>
      <c r="D31" s="117">
        <v>2</v>
      </c>
      <c r="E31" s="118">
        <v>1</v>
      </c>
      <c r="F31" s="116">
        <v>10327007</v>
      </c>
      <c r="G31" s="116">
        <v>8673804</v>
      </c>
      <c r="H31" s="118">
        <v>53013</v>
      </c>
    </row>
    <row r="32" spans="1:8" ht="15.75">
      <c r="A32" s="114" t="s">
        <v>54</v>
      </c>
      <c r="B32" s="115" t="s">
        <v>145</v>
      </c>
      <c r="C32" s="116">
        <v>0</v>
      </c>
      <c r="D32" s="117">
        <v>0</v>
      </c>
      <c r="E32" s="118">
        <v>0</v>
      </c>
      <c r="F32" s="116">
        <v>0</v>
      </c>
      <c r="G32" s="116">
        <v>0</v>
      </c>
      <c r="H32" s="118">
        <v>0</v>
      </c>
    </row>
    <row r="33" spans="1:8" ht="15.75">
      <c r="A33" s="114" t="s">
        <v>55</v>
      </c>
      <c r="B33" s="115" t="s">
        <v>146</v>
      </c>
      <c r="C33" s="116">
        <v>0</v>
      </c>
      <c r="D33" s="117">
        <v>0</v>
      </c>
      <c r="E33" s="118">
        <v>0</v>
      </c>
      <c r="F33" s="116">
        <v>0</v>
      </c>
      <c r="G33" s="116">
        <v>0</v>
      </c>
      <c r="H33" s="118">
        <v>0</v>
      </c>
    </row>
  </sheetData>
  <sheetProtection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2023-08-02T08:45:03Z</dcterms:created>
  <dcterms:modified xsi:type="dcterms:W3CDTF">2023-08-02T08:45:33Z</dcterms:modified>
  <cp:category/>
  <cp:version/>
  <cp:contentType/>
  <cp:contentStatus/>
</cp:coreProperties>
</file>